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defaultThemeVersion="124226"/>
  <mc:AlternateContent xmlns:mc="http://schemas.openxmlformats.org/markup-compatibility/2006">
    <mc:Choice Requires="x15">
      <x15ac:absPath xmlns:x15ac="http://schemas.microsoft.com/office/spreadsheetml/2010/11/ac" url="W:\Zespoly2016\DIP\Wewn\Wsp\KPO\A2.2.1 GOZ\Dokumentacja konkursowa\DO OGŁOSZENIA DOKUMENTY\"/>
    </mc:Choice>
  </mc:AlternateContent>
  <xr:revisionPtr revIDLastSave="0" documentId="8_{2BA11806-DF2A-4044-BB33-ABB0B0F9E9B8}" xr6:coauthVersionLast="36" xr6:coauthVersionMax="36" xr10:uidLastSave="{00000000-0000-0000-0000-000000000000}"/>
  <bookViews>
    <workbookView xWindow="0" yWindow="0" windowWidth="25200" windowHeight="11850" activeTab="4" xr2:uid="{00000000-000D-0000-FFFF-FFFF00000000}"/>
  </bookViews>
  <sheets>
    <sheet name="Bilans" sheetId="6" r:id="rId1"/>
    <sheet name="Rachunek zysków i strat" sheetId="7" r:id="rId2"/>
    <sheet name="Przepływy środków pieniężnych" sheetId="8" r:id="rId3"/>
    <sheet name="Wskaźniki finansowe" sheetId="10" r:id="rId4"/>
    <sheet name="Zatrudnienie" sheetId="11" r:id="rId5"/>
  </sheets>
  <definedNames>
    <definedName name="_ftn1" localSheetId="3">'Wskaźniki finansowe'!#REF!</definedName>
    <definedName name="_ftnref1" localSheetId="3">'Wskaźniki finansowe'!$B$15</definedName>
    <definedName name="_Toc80777493" localSheetId="2">'Przepływy środków pieniężnych'!$B$10</definedName>
    <definedName name="_Toc80777493" localSheetId="1">'Rachunek zysków i strat'!$B$11</definedName>
    <definedName name="_Toc80777493" localSheetId="3">'Wskaźniki finansowe'!$B$9</definedName>
    <definedName name="_Toc80777494" localSheetId="2">'Przepływy środków pieniężnych'!$B$23</definedName>
    <definedName name="_Toc80777494" localSheetId="1">'Rachunek zysków i strat'!$B$21</definedName>
    <definedName name="_Toc80777494" localSheetId="3">'Wskaźniki finansowe'!#REF!</definedName>
    <definedName name="_Toc80777495" localSheetId="2">'Przepływy środków pieniężnych'!#REF!</definedName>
    <definedName name="_Toc80777495" localSheetId="1">'Rachunek zysków i strat'!$B$24</definedName>
    <definedName name="_Toc80777495" localSheetId="3">'Wskaźniki finansowe'!#REF!</definedName>
    <definedName name="_Toc80777496" localSheetId="2">'Przepływy środków pieniężnych'!#REF!</definedName>
    <definedName name="_Toc80777496" localSheetId="1">'Rachunek zysków i strat'!$B$26</definedName>
    <definedName name="_Toc80777496" localSheetId="3">'Wskaźniki finansowe'!#REF!</definedName>
    <definedName name="_Toc80777497" localSheetId="2">'Przepływy środków pieniężnych'!$B$34</definedName>
    <definedName name="_Toc80777497" localSheetId="1">'Rachunek zysków i strat'!$B$30</definedName>
    <definedName name="_Toc80777497" localSheetId="3">'Wskaźniki finansowe'!#REF!</definedName>
    <definedName name="_xlnm.Print_Area" localSheetId="0">Bilans!$A$1:$K$36</definedName>
    <definedName name="_xlnm.Print_Area" localSheetId="2">'Przepływy środków pieniężnych'!$A$1:$K$37</definedName>
    <definedName name="_xlnm.Print_Area" localSheetId="1">'Rachunek zysków i strat'!$A$1:$K$33</definedName>
    <definedName name="_xlnm.Print_Area" localSheetId="3">'Wskaźniki finansowe'!$A$1:$K$31</definedName>
  </definedNames>
  <calcPr calcId="191029"/>
</workbook>
</file>

<file path=xl/calcChain.xml><?xml version="1.0" encoding="utf-8"?>
<calcChain xmlns="http://schemas.openxmlformats.org/spreadsheetml/2006/main">
  <c r="F5" i="11" l="1"/>
  <c r="J5" i="10"/>
  <c r="K5" i="10"/>
  <c r="J5" i="8"/>
  <c r="K5" i="8"/>
  <c r="J24" i="8"/>
  <c r="J33" i="8" s="1"/>
  <c r="J29" i="8"/>
  <c r="J16" i="8"/>
  <c r="J19" i="8"/>
  <c r="J8" i="8"/>
  <c r="J14" i="8" s="1"/>
  <c r="J5" i="7"/>
  <c r="K5" i="7"/>
  <c r="J6" i="7"/>
  <c r="J20" i="7" s="1"/>
  <c r="J25" i="7" s="1"/>
  <c r="J28" i="7" s="1"/>
  <c r="J30" i="7" s="1"/>
  <c r="J33" i="7" s="1"/>
  <c r="J16" i="10" s="1"/>
  <c r="J11" i="7"/>
  <c r="J21" i="7"/>
  <c r="J28" i="6"/>
  <c r="J31" i="6"/>
  <c r="J9" i="6"/>
  <c r="J7" i="6" s="1"/>
  <c r="J18" i="6"/>
  <c r="J12" i="10" l="1"/>
  <c r="J22" i="8"/>
  <c r="J23" i="6"/>
  <c r="J8" i="10"/>
  <c r="J34" i="8"/>
  <c r="J7" i="10"/>
  <c r="J17" i="10"/>
  <c r="J11" i="10"/>
  <c r="J26" i="6"/>
  <c r="J10" i="10"/>
  <c r="E5" i="11"/>
  <c r="D5" i="11"/>
  <c r="C5" i="11"/>
  <c r="I5" i="10"/>
  <c r="H5" i="10"/>
  <c r="G5" i="10"/>
  <c r="F5" i="10"/>
  <c r="E5" i="10"/>
  <c r="D5" i="10"/>
  <c r="C5" i="10"/>
  <c r="I5" i="8"/>
  <c r="H5" i="8"/>
  <c r="G5" i="8"/>
  <c r="F5" i="8"/>
  <c r="E5" i="8"/>
  <c r="D5" i="8"/>
  <c r="C5" i="8"/>
  <c r="E5" i="7"/>
  <c r="F5" i="7"/>
  <c r="G5" i="7"/>
  <c r="H5" i="7"/>
  <c r="I5" i="7"/>
  <c r="D5" i="7"/>
  <c r="C5" i="7"/>
  <c r="J36" i="6" l="1"/>
  <c r="J14" i="10"/>
  <c r="C6" i="7"/>
  <c r="D9" i="6"/>
  <c r="D7" i="6" s="1"/>
  <c r="E9" i="6"/>
  <c r="E7" i="6" s="1"/>
  <c r="F9" i="6"/>
  <c r="F7" i="6" s="1"/>
  <c r="G9" i="6"/>
  <c r="G7" i="6" s="1"/>
  <c r="H9" i="6"/>
  <c r="H7" i="6" s="1"/>
  <c r="H23" i="6" s="1"/>
  <c r="I9" i="6"/>
  <c r="I7" i="6" s="1"/>
  <c r="K9" i="6"/>
  <c r="K7" i="6" s="1"/>
  <c r="C9" i="6"/>
  <c r="C7" i="6" s="1"/>
  <c r="K16" i="8"/>
  <c r="I16" i="8"/>
  <c r="H16" i="8"/>
  <c r="G16" i="8"/>
  <c r="F16" i="8"/>
  <c r="E16" i="8"/>
  <c r="D16" i="8"/>
  <c r="C16" i="8"/>
  <c r="K8" i="8"/>
  <c r="K14" i="8" s="1"/>
  <c r="K19" i="8"/>
  <c r="K24" i="8"/>
  <c r="K29" i="8"/>
  <c r="I8" i="8"/>
  <c r="I14" i="8" s="1"/>
  <c r="I19" i="8"/>
  <c r="I24" i="8"/>
  <c r="I29" i="8"/>
  <c r="H8" i="8"/>
  <c r="H14" i="8" s="1"/>
  <c r="H19" i="8"/>
  <c r="H24" i="8"/>
  <c r="H29" i="8"/>
  <c r="G8" i="8"/>
  <c r="G14" i="8" s="1"/>
  <c r="G19" i="8"/>
  <c r="G24" i="8"/>
  <c r="G29" i="8"/>
  <c r="F8" i="8"/>
  <c r="F14" i="8" s="1"/>
  <c r="F19" i="8"/>
  <c r="F24" i="8"/>
  <c r="F29" i="8"/>
  <c r="E8" i="8"/>
  <c r="E14" i="8" s="1"/>
  <c r="E19" i="8"/>
  <c r="E24" i="8"/>
  <c r="E29" i="8"/>
  <c r="D8" i="8"/>
  <c r="D14" i="8" s="1"/>
  <c r="D19" i="8"/>
  <c r="D24" i="8"/>
  <c r="D29" i="8"/>
  <c r="C8" i="8"/>
  <c r="C14" i="8" s="1"/>
  <c r="C19" i="8"/>
  <c r="C24" i="8"/>
  <c r="C29" i="8"/>
  <c r="C11" i="7"/>
  <c r="C21" i="7"/>
  <c r="K28" i="6"/>
  <c r="K31" i="6"/>
  <c r="I28" i="6"/>
  <c r="I31" i="6"/>
  <c r="H28" i="6"/>
  <c r="H31" i="6"/>
  <c r="G28" i="6"/>
  <c r="G31" i="6"/>
  <c r="F28" i="6"/>
  <c r="F31" i="6"/>
  <c r="E28" i="6"/>
  <c r="E31" i="6"/>
  <c r="D28" i="6"/>
  <c r="D31" i="6"/>
  <c r="C31" i="6"/>
  <c r="C28" i="6"/>
  <c r="K18" i="6"/>
  <c r="D18" i="6"/>
  <c r="E18" i="6"/>
  <c r="F18" i="6"/>
  <c r="G18" i="6"/>
  <c r="H18" i="6"/>
  <c r="I18" i="6"/>
  <c r="C18" i="6"/>
  <c r="K6" i="7"/>
  <c r="K11" i="7"/>
  <c r="K21" i="7"/>
  <c r="I6" i="7"/>
  <c r="I11" i="7"/>
  <c r="I21" i="7"/>
  <c r="H6" i="7"/>
  <c r="H11" i="7"/>
  <c r="H21" i="7"/>
  <c r="G6" i="7"/>
  <c r="G11" i="7"/>
  <c r="G21" i="7"/>
  <c r="F6" i="7"/>
  <c r="F11" i="7"/>
  <c r="F21" i="7"/>
  <c r="E6" i="7"/>
  <c r="E11" i="7"/>
  <c r="E21" i="7"/>
  <c r="D6" i="7"/>
  <c r="D11" i="7"/>
  <c r="D21" i="7"/>
  <c r="D23" i="6" l="1"/>
  <c r="D26" i="6"/>
  <c r="I8" i="10"/>
  <c r="I7" i="10"/>
  <c r="H8" i="10"/>
  <c r="H7" i="10"/>
  <c r="D8" i="10"/>
  <c r="D7" i="10"/>
  <c r="G8" i="10"/>
  <c r="G7" i="10"/>
  <c r="K7" i="10"/>
  <c r="K8" i="10"/>
  <c r="D36" i="6"/>
  <c r="D14" i="10"/>
  <c r="F26" i="6"/>
  <c r="H26" i="6"/>
  <c r="K26" i="6"/>
  <c r="E8" i="10"/>
  <c r="E7" i="10"/>
  <c r="C7" i="10"/>
  <c r="C8" i="10"/>
  <c r="F8" i="10"/>
  <c r="F7" i="10"/>
  <c r="C22" i="8"/>
  <c r="K10" i="10"/>
  <c r="K12" i="10"/>
  <c r="K11" i="10"/>
  <c r="E10" i="10"/>
  <c r="E12" i="10"/>
  <c r="E11" i="10"/>
  <c r="I10" i="10"/>
  <c r="I12" i="10"/>
  <c r="I11" i="10"/>
  <c r="H10" i="10"/>
  <c r="H11" i="10"/>
  <c r="H12" i="10"/>
  <c r="D10" i="10"/>
  <c r="D12" i="10"/>
  <c r="D11" i="10"/>
  <c r="F20" i="7"/>
  <c r="F25" i="7" s="1"/>
  <c r="F28" i="7" s="1"/>
  <c r="F30" i="7" s="1"/>
  <c r="F33" i="7" s="1"/>
  <c r="G11" i="10"/>
  <c r="G10" i="10"/>
  <c r="G12" i="10"/>
  <c r="K20" i="7"/>
  <c r="K25" i="7" s="1"/>
  <c r="K28" i="7" s="1"/>
  <c r="K30" i="7" s="1"/>
  <c r="K33" i="7" s="1"/>
  <c r="C10" i="10"/>
  <c r="C11" i="10"/>
  <c r="C12" i="10"/>
  <c r="D22" i="8"/>
  <c r="I22" i="8"/>
  <c r="E33" i="8"/>
  <c r="F33" i="8"/>
  <c r="E22" i="8"/>
  <c r="H33" i="8"/>
  <c r="G20" i="7"/>
  <c r="G25" i="7" s="1"/>
  <c r="G28" i="7" s="1"/>
  <c r="G30" i="7" s="1"/>
  <c r="G33" i="7" s="1"/>
  <c r="E20" i="7"/>
  <c r="E25" i="7" s="1"/>
  <c r="E28" i="7" s="1"/>
  <c r="E30" i="7" s="1"/>
  <c r="E33" i="7" s="1"/>
  <c r="I20" i="7"/>
  <c r="I25" i="7" s="1"/>
  <c r="I28" i="7" s="1"/>
  <c r="I30" i="7" s="1"/>
  <c r="I33" i="7" s="1"/>
  <c r="D20" i="7"/>
  <c r="D25" i="7" s="1"/>
  <c r="D28" i="7" s="1"/>
  <c r="D30" i="7" s="1"/>
  <c r="D33" i="7" s="1"/>
  <c r="H20" i="7"/>
  <c r="H25" i="7" s="1"/>
  <c r="H28" i="7" s="1"/>
  <c r="H30" i="7" s="1"/>
  <c r="H33" i="7" s="1"/>
  <c r="E26" i="6"/>
  <c r="G26" i="6"/>
  <c r="I26" i="6"/>
  <c r="C26" i="6"/>
  <c r="C20" i="7"/>
  <c r="C25" i="7" s="1"/>
  <c r="C28" i="7" s="1"/>
  <c r="C30" i="7" s="1"/>
  <c r="C33" i="7" s="1"/>
  <c r="D33" i="8"/>
  <c r="D34" i="8" s="1"/>
  <c r="F22" i="8"/>
  <c r="I33" i="8"/>
  <c r="I34" i="8" s="1"/>
  <c r="K22" i="8"/>
  <c r="F23" i="6"/>
  <c r="G33" i="8"/>
  <c r="C33" i="8"/>
  <c r="G22" i="8"/>
  <c r="K33" i="8"/>
  <c r="H22" i="8"/>
  <c r="I23" i="6"/>
  <c r="G23" i="6"/>
  <c r="K23" i="6"/>
  <c r="C23" i="6"/>
  <c r="E23" i="6"/>
  <c r="C34" i="8" l="1"/>
  <c r="C37" i="8" s="1"/>
  <c r="D36" i="8" s="1"/>
  <c r="G17" i="10"/>
  <c r="G16" i="10"/>
  <c r="H16" i="10"/>
  <c r="H17" i="10"/>
  <c r="I36" i="6"/>
  <c r="I14" i="10"/>
  <c r="D17" i="10"/>
  <c r="D16" i="10"/>
  <c r="K36" i="6"/>
  <c r="K14" i="10"/>
  <c r="D37" i="8"/>
  <c r="E36" i="8" s="1"/>
  <c r="G36" i="6"/>
  <c r="G14" i="10"/>
  <c r="I17" i="10"/>
  <c r="I16" i="10"/>
  <c r="K17" i="10"/>
  <c r="K16" i="10"/>
  <c r="F16" i="10"/>
  <c r="F17" i="10"/>
  <c r="H36" i="6"/>
  <c r="H14" i="10"/>
  <c r="E17" i="10"/>
  <c r="E16" i="10"/>
  <c r="C36" i="6"/>
  <c r="C14" i="10"/>
  <c r="C16" i="10"/>
  <c r="C17" i="10"/>
  <c r="E36" i="6"/>
  <c r="E14" i="10"/>
  <c r="F36" i="6"/>
  <c r="F14" i="10"/>
  <c r="K34" i="8"/>
  <c r="E34" i="8"/>
  <c r="F34" i="8"/>
  <c r="G34" i="8"/>
  <c r="H34" i="8"/>
  <c r="E37" i="8" l="1"/>
  <c r="F36" i="8" l="1"/>
  <c r="F37" i="8" s="1"/>
  <c r="G36" i="8"/>
  <c r="G37" i="8" s="1"/>
  <c r="H36" i="8" s="1"/>
  <c r="H37" i="8" s="1"/>
  <c r="I36" i="8" s="1"/>
  <c r="I37" i="8" s="1"/>
  <c r="J36" i="8" s="1"/>
  <c r="J37" i="8" s="1"/>
  <c r="K36" i="8" s="1"/>
  <c r="K37" i="8" s="1"/>
</calcChain>
</file>

<file path=xl/sharedStrings.xml><?xml version="1.0" encoding="utf-8"?>
<sst xmlns="http://schemas.openxmlformats.org/spreadsheetml/2006/main" count="314" uniqueCount="182">
  <si>
    <t>I</t>
  </si>
  <si>
    <t>II</t>
  </si>
  <si>
    <t>Aktywa</t>
  </si>
  <si>
    <t xml:space="preserve">Pasywa </t>
  </si>
  <si>
    <t>B</t>
  </si>
  <si>
    <t>II.</t>
  </si>
  <si>
    <t>III.</t>
  </si>
  <si>
    <t>I.</t>
  </si>
  <si>
    <t>IV.</t>
  </si>
  <si>
    <t>A</t>
  </si>
  <si>
    <t xml:space="preserve">Wartości niematerialne i prawne </t>
  </si>
  <si>
    <t xml:space="preserve">Zapasy </t>
  </si>
  <si>
    <t xml:space="preserve">Należności krótkoterminowe </t>
  </si>
  <si>
    <t>Aktywa obrotowe (I+II+III+IV)</t>
  </si>
  <si>
    <t>C</t>
  </si>
  <si>
    <t>D</t>
  </si>
  <si>
    <t>1.</t>
  </si>
  <si>
    <t>2.</t>
  </si>
  <si>
    <t>3.</t>
  </si>
  <si>
    <t>4.</t>
  </si>
  <si>
    <t>5.</t>
  </si>
  <si>
    <t>Kapitał (fundusz) własny</t>
  </si>
  <si>
    <t>Zobowiązania i rezerwy na zobowiązania (I+II+III+IV)</t>
  </si>
  <si>
    <t xml:space="preserve">Rezerwy na zobowiązania </t>
  </si>
  <si>
    <t>Zobowiązania długoterminowe (1+2)</t>
  </si>
  <si>
    <t>Zobowiązania krótkoterminowe (1+2+3)</t>
  </si>
  <si>
    <t>Rozliczenia międzyokresowe</t>
  </si>
  <si>
    <t xml:space="preserve">Grunty (w tym prawo użytkowania wieczystego gruntu) </t>
  </si>
  <si>
    <t>Budynki i budowle</t>
  </si>
  <si>
    <t xml:space="preserve">Urządzenia techniczne i maszyny </t>
  </si>
  <si>
    <t xml:space="preserve">Środki transportu </t>
  </si>
  <si>
    <t>Pozycja</t>
  </si>
  <si>
    <t>Lp.</t>
  </si>
  <si>
    <t>Przychody netto ze sprzedaży</t>
  </si>
  <si>
    <t>Koszty działalności operacyjnej</t>
  </si>
  <si>
    <t>Pozostałe przychody operacyjne</t>
  </si>
  <si>
    <t>E</t>
  </si>
  <si>
    <t>Pozostałe koszty operacyjne</t>
  </si>
  <si>
    <t>F</t>
  </si>
  <si>
    <t>G</t>
  </si>
  <si>
    <t>H</t>
  </si>
  <si>
    <t>J</t>
  </si>
  <si>
    <t>K</t>
  </si>
  <si>
    <t>L</t>
  </si>
  <si>
    <t>Podatek dochodowy</t>
  </si>
  <si>
    <t>Koszty finansowe</t>
  </si>
  <si>
    <t>Przychody finansowe</t>
  </si>
  <si>
    <t>V.</t>
  </si>
  <si>
    <t>VI.</t>
  </si>
  <si>
    <t>VII.</t>
  </si>
  <si>
    <t>VIII.</t>
  </si>
  <si>
    <t>Pozostałe obowiązkowe zmniejszenia zysku (zwiększenia straty)</t>
  </si>
  <si>
    <t xml:space="preserve">Amortyzacja </t>
  </si>
  <si>
    <t xml:space="preserve">Zużycie materiałów i energii </t>
  </si>
  <si>
    <t xml:space="preserve">Usługi obce </t>
  </si>
  <si>
    <t xml:space="preserve">Wynagrodzenia </t>
  </si>
  <si>
    <t xml:space="preserve">Ubezpieczenia społeczne i inne świadczenia </t>
  </si>
  <si>
    <t xml:space="preserve">Pozostałe koszty rodzajowe </t>
  </si>
  <si>
    <t xml:space="preserve">Wartość sprzedanych towarów i materiałów </t>
  </si>
  <si>
    <t xml:space="preserve">Dotacje </t>
  </si>
  <si>
    <t xml:space="preserve">Pozostałe przychody operacyjne </t>
  </si>
  <si>
    <t>Przepływy środków pieniężnych z działalności operacyjnej</t>
  </si>
  <si>
    <t xml:space="preserve">Zysk (strata) netto </t>
  </si>
  <si>
    <t xml:space="preserve">Zmiana stanu zapasów </t>
  </si>
  <si>
    <t xml:space="preserve">Zmiana stanu należności </t>
  </si>
  <si>
    <t xml:space="preserve">Zmiana stanu zobowiązań krótkoterminowych, z wyjątkiem pożyczek i kredytów </t>
  </si>
  <si>
    <t xml:space="preserve">Inne korekty </t>
  </si>
  <si>
    <t>Przepływy środków pieniężnych z działalności finansowej</t>
  </si>
  <si>
    <t>Przepływy środków pieniężnych z działalności inwestycyjnej</t>
  </si>
  <si>
    <t>Wskaźniki sprawności działania</t>
  </si>
  <si>
    <t>Rotacja zapasów w dniach</t>
  </si>
  <si>
    <t>Rotacja należności w dniach</t>
  </si>
  <si>
    <t>Rotacja zobowiązań w dniach</t>
  </si>
  <si>
    <t>Wskaźnik struktury kapitałowej</t>
  </si>
  <si>
    <t>Poziom zadłużenia</t>
  </si>
  <si>
    <t xml:space="preserve">Rentowność sprzedaży </t>
  </si>
  <si>
    <t>Rentowność kapitału własnego (ROE)</t>
  </si>
  <si>
    <t xml:space="preserve">Płynność bieżąca    </t>
  </si>
  <si>
    <t xml:space="preserve">Płynność szybka    </t>
  </si>
  <si>
    <t>Zapasy pozycja w bilansie B I, przychody ze sprzedaży pozycja w rachunku zysków i strat  A</t>
  </si>
  <si>
    <t>Należności pozycja w bilansie B II, przychody ze sprzedaży pozycja w rachunku zysków i strat  A</t>
  </si>
  <si>
    <t>A.1</t>
  </si>
  <si>
    <t>A.2</t>
  </si>
  <si>
    <t>B.1</t>
  </si>
  <si>
    <t>B.2</t>
  </si>
  <si>
    <t>B.3</t>
  </si>
  <si>
    <t>C.1</t>
  </si>
  <si>
    <t>D.1</t>
  </si>
  <si>
    <t>Aktywa obrotowe/zobowiązania bieżące</t>
  </si>
  <si>
    <t>(aktywa obrotowe – zapasy)/zobowiązania bieżące</t>
  </si>
  <si>
    <t>Zapasy/(przychody ze sprzedaży/365)</t>
  </si>
  <si>
    <t>Należności/(przychody ze sprzedaży/365)</t>
  </si>
  <si>
    <t>Zobowiązania/(przychody ze sprzedaży/365)</t>
  </si>
  <si>
    <t>Zadłużenie/aktywa</t>
  </si>
  <si>
    <t>Zysk netto/ przychody ze sprzedaży</t>
  </si>
  <si>
    <t>Zysk netto/kapitał własny</t>
  </si>
  <si>
    <t>Uwaga - dla okresu bieżącego przychody ze sprzedaży dzielimy przez liczbę dni badanego okresu (np. w przypadku sprawozdań za 2 kwartały przychody ze sprzedaży dzielimy przez 182)</t>
  </si>
  <si>
    <t xml:space="preserve">Zysk (strata) z działalności operacyjnej (C+D-E) </t>
  </si>
  <si>
    <t>a</t>
  </si>
  <si>
    <t>b</t>
  </si>
  <si>
    <t>c</t>
  </si>
  <si>
    <t>d</t>
  </si>
  <si>
    <t>e</t>
  </si>
  <si>
    <t>Należności długoterminowe</t>
  </si>
  <si>
    <t>Długoterminowe rozliczenia międzyokresowe</t>
  </si>
  <si>
    <t>Przychody netto ze sprzedaży produktów</t>
  </si>
  <si>
    <t>Zmiana stanu produktów</t>
  </si>
  <si>
    <t>Koszt wytworzenia produktów na własne potrzeby jednostki</t>
  </si>
  <si>
    <t>Przychody netto ze sprzedaży towarów i materiałów</t>
  </si>
  <si>
    <t>Podatki i opłaty</t>
  </si>
  <si>
    <t xml:space="preserve">Zysk (strata) ze sprzedaży (A-B) </t>
  </si>
  <si>
    <t>Wynik zdarzeń nadzwyczajnych (zyski-staty nadzwyczajne)</t>
  </si>
  <si>
    <t>Zysk (stata brutto) (I+/-J)</t>
  </si>
  <si>
    <t>M</t>
  </si>
  <si>
    <t>N</t>
  </si>
  <si>
    <t xml:space="preserve">Zysk (strata) netto (K-L-M) </t>
  </si>
  <si>
    <t>Wpływy</t>
  </si>
  <si>
    <t>Wydatki</t>
  </si>
  <si>
    <t xml:space="preserve">Środki pieniężne na początek okresu  </t>
  </si>
  <si>
    <t>Środki pieniężne na koniec okresu  (F+/-D)</t>
  </si>
  <si>
    <t>Inwestycje długoterminowe</t>
  </si>
  <si>
    <t>Krótkoterminowe rozliczenia międzyokresowe</t>
  </si>
  <si>
    <t>Aktywa razem</t>
  </si>
  <si>
    <t xml:space="preserve">Pasywa razem </t>
  </si>
  <si>
    <t>Aktywa trwałe (I+II+III+IV+V)</t>
  </si>
  <si>
    <t xml:space="preserve">Rzeczowe aktywa trwałe </t>
  </si>
  <si>
    <t>Korekty razem (1+2+3+4+5)</t>
  </si>
  <si>
    <t xml:space="preserve">Przepływy pieniężne netto razem (A.III+/-B.III+/-C.III) </t>
  </si>
  <si>
    <t>Z tytułu dostaw i usług</t>
  </si>
  <si>
    <t>Kredyty i pożyczki</t>
  </si>
  <si>
    <t>Pozostałe</t>
  </si>
  <si>
    <t>zaciągnięcie kredytów i pożyczek</t>
  </si>
  <si>
    <t>dotacje</t>
  </si>
  <si>
    <t>wypłaty na rzecz właścicieli</t>
  </si>
  <si>
    <t>wpłaty dokonane przez właścicieli</t>
  </si>
  <si>
    <t>pozostałe</t>
  </si>
  <si>
    <t>Dane pobieramy z bilansu: aktywa obrotowe pozycja B, zobowiązania bieżące pozycja  B III</t>
  </si>
  <si>
    <t>Dane pobieramy z bilansu: aktywa obrotowe pozycja B, zobowiązania bieżące pozycja  B III,  zapasy pozycja B I</t>
  </si>
  <si>
    <t>Dane pobieramy z bilansu: zobowiązania pozycja B, aktywa pozycja A+B</t>
  </si>
  <si>
    <t>Dane pobieramy z rachunku zysków i strat: zysk netto pozycja N, przychody ze sprzedaży pozycja A</t>
  </si>
  <si>
    <t>Zysk netto pobieramy z rachunku zysków i strat pozycja N, kapitał własny z bilansu pozycja A.Pasywa</t>
  </si>
  <si>
    <t xml:space="preserve">Zysk (strata) z działalności gospodarczej (F+G-H) </t>
  </si>
  <si>
    <t>sprzedaż składników majątku trwałego</t>
  </si>
  <si>
    <t>Przepływy pieniężne netto z działalności inwestycyjnej (I-II)</t>
  </si>
  <si>
    <t>Przepływy pieniężne netto z działalności operacyjnej (I+/-II)</t>
  </si>
  <si>
    <t>spłaty kredytów i pożyczek</t>
  </si>
  <si>
    <t>nabycie składników majątku trwałego</t>
  </si>
  <si>
    <t>Przepływy pieniężne netto z działalności finansowej (I-II)</t>
  </si>
  <si>
    <t>Pozostałe rzeczowe aktywa trwałe</t>
  </si>
  <si>
    <t>Inwestycje krótkoterminowe (w tym środki pieniężne)</t>
  </si>
  <si>
    <t>Bilansowa zmiana stanu środków pieniężnych</t>
  </si>
  <si>
    <t>(n-2)</t>
  </si>
  <si>
    <t>(n-1)</t>
  </si>
  <si>
    <t>(n)</t>
  </si>
  <si>
    <t>okres bieżący</t>
  </si>
  <si>
    <t>(n+1)</t>
  </si>
  <si>
    <t>(n+2)</t>
  </si>
  <si>
    <t>(n+3)</t>
  </si>
  <si>
    <t>(n+4)</t>
  </si>
  <si>
    <t>D.2</t>
  </si>
  <si>
    <t>Wskaźniki płynności</t>
  </si>
  <si>
    <t>Zobowiązania pozycja w bilansie B III, przychody ze sprzedaży pozycja w rachunku zysków i strat  A</t>
  </si>
  <si>
    <t>(od dd.mm.rrrr 
do dd.mm.rrrr)</t>
  </si>
  <si>
    <t>pracownicy - zgodnie z art. 2 ustawy z dnia 26 czerwca 1974 r. Kodeks Pracy</t>
  </si>
  <si>
    <t>osoby pracujace dla przedsiebiorstwa, podlegajace mu i uważane za pracowników na mocy prawa krajowego, m. in.  osoby zatrudnione na podstawie umów cywilnoprawnych (np. umowa zlecenia, umowa o dzieło, umowa o świadczenie usług)</t>
  </si>
  <si>
    <t>właściciele-kierownicy</t>
  </si>
  <si>
    <t>partnerzy prowadzący regularną działalność w przedsiębiorstwie i czerpiący z niego korzyści finansowe</t>
  </si>
  <si>
    <t>pracownicy tymczasowi</t>
  </si>
  <si>
    <t>Należy podać liczbę zatrudnionych (w rozbiciu na poszczególne kategorie) - liczbę personelu, która odpowiada liczbie rocznych jednostek pracy (RJP), to jest liczbie pracowników zatrudnionych w pełnym wymiarze czasu pracy w obrębie danego przedsiębiorstwa lub w jego imieniu w ciągu całego uwzględnianego roku referencyjnego. Praca osób, które nie przepracowały pełnego roku, osób, które pracowały w niepełnym wymiarze godzin, bez względu na długość okresu zatrudnienia, lub pracowników sezonowych jest obliczana jako część ułamkowa RJP. 
W skład personelu wchodzą:
a) pracownicy – zgodnie z art. 2 ustawy z dnia 26 czerwca 1974 r. Kodeks pracy pracownikiem jest osoba zatrudniona na podstawie umowy o pracę, powołania, wyboru, mianowania lub spółdzielczej umowy o pracę;
b) osoby pracujące dla przedsiębiorstwa, podlegające mu i uważane za pracowników na mocy prawa krajowego, m.in. osoby zatrudnione na podstawie umów cywilnoprawnych (np. umowa zlecenia, umowa o dzieło, umowa o świadczenie usług);
c) właściciele-kierownicy - do tej kategorii zaliczamy osoby zatrudnione na podstawie kontraktów menadżerskich oraz właścicieli (np. udziałowców, akcjonariuszy) firmy, którzy angażują się w jakikolwiek sposób w zarządzanie przedsiębiorstwem, a nie tylko pobierają dywidendy z zysku;
d) partnerzy prowadzący regularną działalność w przedsiębiorstwie i czerpiący z niego korzyści finansowe -do tej kategorii zaliczamy osoby, które, mając zarejestrowaną działalność gospodarczą, świadczą pracę na rzecz określonego podmiotu, obowiązki te są jednak wykonywane na podstawie umowy zlecenia, gdzie pracownik (przedsiębiorstwo przez niego zarejestrowane) jest zleceniobiorcą, natomiast pracodawca jest zleceniodawcą; w grupie tej mieszczą się również partnerzy spółki partnerskiej.
Pracownicy tymczasowi świadczący pracę na rzecz danego pracodawcy powinni być uznawani za członków personelu jego przedsiębiorstwa i uwzględniani przy ocenie przynależności tego przedsiębiorstwa do sektora MŚP.
Praktykanci lub studenci odbywający szkolenie zawodowe na podstawie umowy o praktyce lub szkoleniu zawodowym nie wchodzą w skład personelu. Nie wlicza się okresu trwania urlopu macierzyńskiego ani wychowawczego.
Zasadą generalną, która powinna mieć zastosowanie przy przeliczaniu pracy danej osoby na wartości liczbowe RJR powinno być odzwierciedlenie ich wkładu w potencjał przedsiębiorstwa. 1 RJR to każda osoba, która regularnie, w pełnym wymiarze i w ciągu całego roku referencyjnego wykonuje pracę niezależnie od formy prawnej regulującej zakres jej obowiązków służbowych na rzecz przedsiębiorstwa. W przypadku osób, które nie przepracowały pełnego roku lub wykonujących pracę w niepełnym wymiarze godzin wartość RJR obliczana jest jako ułamek czasu ich pracy odniesiony do czasu poświęconego na wzorcową RJR (40 godzin tygodniowo). Natomiast w przypadku osób, których czas pracy nie został unormowany, należy wziąć pod uwagę rzeczywisty czas wykonywania obowiązków służbowych do pojedynczej RJR.</t>
  </si>
  <si>
    <t>Okres sprawozdawczy (referencyjny, bieżący i prognoza)</t>
  </si>
  <si>
    <t>(n+5)</t>
  </si>
  <si>
    <t>Okres sprawozdawczy (referencyjny i bieżący)</t>
  </si>
  <si>
    <r>
      <t xml:space="preserve">n = ostatni okres referencyjny tj. zgodnie z art. 4 ust. 1 Załącznika nr 1 do Rozporządzenia Komisji (UE) Nr 651/2014 ostatni zatwierdzony okres obrachunkowy (obliczany w skali rocznej); dane uwzględnia się począwszy od dnia zamknięcia ksiąg rachunkowych. </t>
    </r>
    <r>
      <rPr>
        <i/>
        <sz val="12"/>
        <color indexed="60"/>
        <rFont val="Calibri"/>
        <family val="2"/>
        <charset val="238"/>
        <scheme val="minor"/>
      </rPr>
      <t>n-1 / n-2 = okres referencyjny za (odpowiednio) jeden rok / dwa lata wstecz od ostatniego okresu referencyjnego
okres bieżący = zamknięte kwartały bieżącego roku (roku składania wniosku o dofinansowanie), a w przypadku wniosku złożonego w I kwartale roku obrotowego – prognoza na koniec tego kwartału.</t>
    </r>
  </si>
  <si>
    <r>
      <rPr>
        <b/>
        <sz val="16"/>
        <rFont val="Calibri"/>
        <family val="2"/>
        <charset val="238"/>
        <scheme val="minor"/>
      </rPr>
      <t>Tabele finansowe - Sytuacja finansowa Wnioskodawcy, jej prognoza oraz zatrudnienie</t>
    </r>
    <r>
      <rPr>
        <sz val="12"/>
        <rFont val="Calibri"/>
        <family val="2"/>
        <charset val="238"/>
        <scheme val="minor"/>
      </rPr>
      <t xml:space="preserve">
Wzór dla przedsiębiorstwa, które</t>
    </r>
    <r>
      <rPr>
        <u/>
        <sz val="12"/>
        <rFont val="Calibri"/>
        <family val="2"/>
        <charset val="238"/>
        <scheme val="minor"/>
      </rPr>
      <t xml:space="preserve"> jest zobowiązane do sporządzania sprawozdań finansowych</t>
    </r>
    <r>
      <rPr>
        <sz val="12"/>
        <rFont val="Calibri"/>
        <family val="2"/>
        <charset val="238"/>
        <scheme val="minor"/>
      </rPr>
      <t xml:space="preserve">, zgodnie z ustawą o rachunkowości z dnia 29.09.1994 r.
</t>
    </r>
    <r>
      <rPr>
        <b/>
        <sz val="12"/>
        <rFont val="Calibri"/>
        <family val="2"/>
        <charset val="238"/>
        <scheme val="minor"/>
      </rPr>
      <t xml:space="preserve">RACHUNEK ZYSKÓW I STRAT
</t>
    </r>
    <r>
      <rPr>
        <i/>
        <sz val="12"/>
        <color rgb="FF993300"/>
        <rFont val="Calibri"/>
        <family val="2"/>
        <charset val="238"/>
        <scheme val="minor"/>
      </rPr>
      <t>(Należy wypełnić tylko białe pola. Dane finansowe należy podać w tysiącach PLN, z dokładnościa do jednego miejsca po przecinku.)</t>
    </r>
  </si>
  <si>
    <r>
      <rPr>
        <b/>
        <sz val="16"/>
        <rFont val="Calibri"/>
        <family val="2"/>
        <charset val="238"/>
        <scheme val="minor"/>
      </rPr>
      <t>Tabele finansowe - Sytuacja finansowa Wnioskodawcy, jej prognoza oraz zatrudnienie</t>
    </r>
    <r>
      <rPr>
        <sz val="12"/>
        <rFont val="Calibri"/>
        <family val="2"/>
        <charset val="238"/>
        <scheme val="minor"/>
      </rPr>
      <t xml:space="preserve">
Wzór dla przedsiębiorstwa, które</t>
    </r>
    <r>
      <rPr>
        <u/>
        <sz val="12"/>
        <rFont val="Calibri"/>
        <family val="2"/>
        <charset val="238"/>
        <scheme val="minor"/>
      </rPr>
      <t xml:space="preserve"> jest zobowiązane do sporządzania sprawozdań finansowych</t>
    </r>
    <r>
      <rPr>
        <sz val="12"/>
        <rFont val="Calibri"/>
        <family val="2"/>
        <charset val="238"/>
        <scheme val="minor"/>
      </rPr>
      <t xml:space="preserve">, zgodnie z ustawą o rachunkowości z dnia 29.09.1994 r.
</t>
    </r>
    <r>
      <rPr>
        <b/>
        <sz val="12"/>
        <rFont val="Calibri"/>
        <family val="2"/>
        <charset val="238"/>
        <scheme val="minor"/>
      </rPr>
      <t xml:space="preserve">BILANS
</t>
    </r>
    <r>
      <rPr>
        <i/>
        <sz val="12"/>
        <color rgb="FF993300"/>
        <rFont val="Calibri"/>
        <family val="2"/>
        <charset val="238"/>
        <scheme val="minor"/>
      </rPr>
      <t>(Należy wypełnić tylko białe pola. Dane finansowe należy podać w tysiącach PLN, z dokładnościa do jednego miejsca po przecinku.)</t>
    </r>
  </si>
  <si>
    <r>
      <t xml:space="preserve">n = ostatni okres referencyjny tj. zgodnie z art. 4 ust. 1 Załącznika nr 1 do Rozporządzenia Komisji (UE) Nr 651/2014 ostatni zatwierdzony okres obrachunkowy (obliczany w skali rocznej); dane uwzględnia się począwszy od dnia zamknięcia ksiąg rachunkowych. </t>
    </r>
    <r>
      <rPr>
        <sz val="12"/>
        <color indexed="60"/>
        <rFont val="Calibri"/>
        <family val="2"/>
        <charset val="238"/>
        <scheme val="minor"/>
      </rPr>
      <t>n-1 / n-2 = okres referencyjny za (odpowiednio) jeden rok / dwa lata wstecz od ostatniego okresu referencyjnego
okres bieżący = zamknięte kwartały bieżącego roku (roku składania wniosku o dofinansowanie), a w przypadku wniosku złożonego w I kwartale roku obrotowego – prognoza na koniec tego kwartału
W nagłówkach "(od dd.mm.rr do dd.mm.rr)" należy podać daty rozpoczęcia i zkończenia poszczególnych okresów referencyjnych</t>
    </r>
  </si>
  <si>
    <r>
      <t xml:space="preserve">Wskaźniki rentowności </t>
    </r>
    <r>
      <rPr>
        <i/>
        <sz val="12"/>
        <color rgb="FF993300"/>
        <rFont val="Calibri"/>
        <family val="2"/>
        <charset val="238"/>
        <scheme val="minor"/>
      </rPr>
      <t>(Wnioskodawca rozliczający się w formie PIT zamiast zysku netto we wskaźnikach rentowności używa zysku brutto.)</t>
    </r>
  </si>
  <si>
    <r>
      <rPr>
        <b/>
        <sz val="18"/>
        <rFont val="Calibri"/>
        <family val="2"/>
        <charset val="238"/>
        <scheme val="minor"/>
      </rPr>
      <t>Tabele finansowe - Sytuacja finansowa Wnioskodawcy, jej prognoza oraz zatrudnienie</t>
    </r>
    <r>
      <rPr>
        <sz val="12"/>
        <rFont val="Calibri"/>
        <family val="2"/>
        <charset val="238"/>
        <scheme val="minor"/>
      </rPr>
      <t xml:space="preserve">
Wzór dla przedsiębiorstwa, które</t>
    </r>
    <r>
      <rPr>
        <u/>
        <sz val="12"/>
        <rFont val="Calibri"/>
        <family val="2"/>
        <charset val="238"/>
        <scheme val="minor"/>
      </rPr>
      <t xml:space="preserve"> jest zobowiązane do sporządzania sprawozdań finansowych</t>
    </r>
    <r>
      <rPr>
        <sz val="12"/>
        <rFont val="Calibri"/>
        <family val="2"/>
        <charset val="238"/>
        <scheme val="minor"/>
      </rPr>
      <t xml:space="preserve">, zgodnie z ustawą o rachunkowości z dnia 29.09.1994 r.
</t>
    </r>
    <r>
      <rPr>
        <b/>
        <sz val="12"/>
        <rFont val="Calibri"/>
        <family val="2"/>
        <charset val="238"/>
        <scheme val="minor"/>
      </rPr>
      <t xml:space="preserve">PRZEPŁYWY ŚRODKÓW PIENIĘŻNYCH
</t>
    </r>
    <r>
      <rPr>
        <i/>
        <sz val="12"/>
        <color rgb="FF993300"/>
        <rFont val="Calibri"/>
        <family val="2"/>
        <charset val="238"/>
        <scheme val="minor"/>
      </rPr>
      <t>(Należy wypełnić tylko białe pola. Dane finansowe należy podać w tysiącach PLN, z dokładnościa do jednego miejsca po przecinku.)</t>
    </r>
  </si>
  <si>
    <r>
      <rPr>
        <b/>
        <sz val="16"/>
        <rFont val="Calibri"/>
        <family val="2"/>
        <charset val="238"/>
        <scheme val="minor"/>
      </rPr>
      <t>Tabele finansowe - Sytuacja finansowa Wnioskodawcy, jej prognoza oraz zatrudnienie</t>
    </r>
    <r>
      <rPr>
        <sz val="12"/>
        <rFont val="Calibri"/>
        <family val="2"/>
        <charset val="238"/>
        <scheme val="minor"/>
      </rPr>
      <t xml:space="preserve">
Wzór dla przedsiębiorstwa, które</t>
    </r>
    <r>
      <rPr>
        <u/>
        <sz val="12"/>
        <rFont val="Calibri"/>
        <family val="2"/>
        <charset val="238"/>
        <scheme val="minor"/>
      </rPr>
      <t xml:space="preserve"> jest zobowiązane do sporządzania sprawozdań finansowych</t>
    </r>
    <r>
      <rPr>
        <sz val="12"/>
        <rFont val="Calibri"/>
        <family val="2"/>
        <charset val="238"/>
        <scheme val="minor"/>
      </rPr>
      <t xml:space="preserve">, zgodnie z ustawą o rachunkowości z dnia 29.09.1994 r.
</t>
    </r>
    <r>
      <rPr>
        <b/>
        <sz val="12"/>
        <rFont val="Calibri"/>
        <family val="2"/>
        <charset val="238"/>
        <scheme val="minor"/>
      </rPr>
      <t xml:space="preserve">WSKAŹNIKI FINANSOWE
</t>
    </r>
    <r>
      <rPr>
        <i/>
        <sz val="12"/>
        <color rgb="FF993300"/>
        <rFont val="Calibri"/>
        <family val="2"/>
        <charset val="238"/>
        <scheme val="minor"/>
      </rPr>
      <t>(Należy wypełnić tylko białe pola.)</t>
    </r>
  </si>
  <si>
    <r>
      <t xml:space="preserve">n = ostatni okres referencyjny tj. zgodnie z art. 4 ust. 1 Załącznika nr 1 do Rozporządzenia Komisji (UE) Nr 651/2014 ostatni zatwierdzony okres obrachunkowy (obliczany w skali rocznej); dane uwzględnia się począwszy od dnia zamknięcia ksiąg rachunkowych. </t>
    </r>
    <r>
      <rPr>
        <sz val="12"/>
        <color indexed="60"/>
        <rFont val="Calibri"/>
        <family val="2"/>
        <charset val="238"/>
        <scheme val="minor"/>
      </rPr>
      <t>n-1 / n-2 = okres referencyjny za (odpowiednio) jeden rok / dwa lata wstecz od ostatniego okresu referencyjnego.
okres bieżący = zamknięte kwartały bieżącego roku (roku składania wniosku o dofinansowanie), a w przypadku wniosku złożonego w I kwartale roku obrotowego – prognoza na koniec tego kwartału.</t>
    </r>
  </si>
  <si>
    <r>
      <t xml:space="preserve">n = ostatni okres referencyjny tj. zgodnie z art. 4 ust. 1 Załącznika nr 1 do Rozporządzenia Komisji (UE) Nr 651/2014 ostatni zatwierdzony okres obrachunkowy (obliczany w skali rocznej); dane uwzględnia się począwszy od dnia zamknięcia ksiąg rachunkowych. </t>
    </r>
    <r>
      <rPr>
        <sz val="12"/>
        <color indexed="60"/>
        <rFont val="Calibri"/>
        <family val="2"/>
        <charset val="238"/>
        <scheme val="minor"/>
      </rPr>
      <t>n-1 / n-2 = okres referencyjny za (odpowiednio) jeden rok / dwa lata wstecz od ostatniego okresu referencyjnego
okres bieżący = zamknięte kwartały bieżącego roku (roku składania wniosku o dofinansowanie), a w przypadku wniosku złożonego w I kwartale roku obrotowego – prognoza na koniec tego kwartału.</t>
    </r>
  </si>
  <si>
    <r>
      <rPr>
        <b/>
        <sz val="16"/>
        <rFont val="Calibri"/>
        <family val="2"/>
        <charset val="238"/>
        <scheme val="minor"/>
      </rPr>
      <t>Tabele finansowe - Sytuacja finansowa Wnioskodawcy, jej prognoza oraz zatrudnienie</t>
    </r>
    <r>
      <rPr>
        <sz val="12"/>
        <rFont val="Calibri"/>
        <family val="2"/>
        <charset val="238"/>
        <scheme val="minor"/>
      </rPr>
      <t xml:space="preserve">
Wzór dla przedsiębiorstwa, które</t>
    </r>
    <r>
      <rPr>
        <u/>
        <sz val="12"/>
        <rFont val="Calibri"/>
        <family val="2"/>
        <charset val="238"/>
        <scheme val="minor"/>
      </rPr>
      <t xml:space="preserve"> jest zobowiązane do sporządzania sprawozdań finansowych</t>
    </r>
    <r>
      <rPr>
        <sz val="12"/>
        <rFont val="Calibri"/>
        <family val="2"/>
        <charset val="238"/>
        <scheme val="minor"/>
      </rPr>
      <t xml:space="preserve"> zgodnie z ustawą o rachunkowości z dnia 29 września 1994 r.
</t>
    </r>
    <r>
      <rPr>
        <b/>
        <sz val="12"/>
        <rFont val="Calibri"/>
        <family val="2"/>
        <charset val="238"/>
        <scheme val="minor"/>
      </rPr>
      <t xml:space="preserve">ZATRUDNIENIE
</t>
    </r>
    <r>
      <rPr>
        <i/>
        <sz val="12"/>
        <color rgb="FF993300"/>
        <rFont val="Calibri"/>
        <family val="2"/>
        <charset val="238"/>
        <scheme val="minor"/>
      </rPr>
      <t>(Należy wypełnić tylko białe pola.)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</si>
</sst>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_z_ł"/>
  </numFmts>
  <fonts count="40">
    <font>
      <sz val="10"/>
      <name val="Arial"/>
      <charset val="238"/>
    </font>
    <font>
      <sz val="11"/>
      <color theme="1"/>
      <name val="Calibri"/>
      <family val="2"/>
      <charset val="238"/>
      <scheme val="minor"/>
    </font>
    <font>
      <sz val="10"/>
      <name val="Arial"/>
      <family val="2"/>
      <charset val="238"/>
    </font>
    <font>
      <b/>
      <sz val="10"/>
      <name val="Arial"/>
      <family val="2"/>
      <charset val="238"/>
    </font>
    <font>
      <sz val="10"/>
      <name val="Arial"/>
      <family val="2"/>
      <charset val="238"/>
    </font>
    <font>
      <i/>
      <sz val="10"/>
      <name val="Arial"/>
      <family val="2"/>
      <charset val="238"/>
    </font>
    <font>
      <b/>
      <i/>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name val="Arial"/>
      <family val="2"/>
      <charset val="238"/>
    </font>
    <font>
      <i/>
      <sz val="9"/>
      <color rgb="FF993300"/>
      <name val="Arial"/>
      <family val="2"/>
      <charset val="238"/>
    </font>
    <font>
      <b/>
      <sz val="12"/>
      <name val="Calibri"/>
      <family val="2"/>
      <charset val="238"/>
      <scheme val="minor"/>
    </font>
    <font>
      <sz val="12"/>
      <name val="Calibri"/>
      <family val="2"/>
      <charset val="238"/>
      <scheme val="minor"/>
    </font>
    <font>
      <u/>
      <sz val="12"/>
      <name val="Calibri"/>
      <family val="2"/>
      <charset val="238"/>
      <scheme val="minor"/>
    </font>
    <font>
      <i/>
      <sz val="12"/>
      <color rgb="FF993300"/>
      <name val="Calibri"/>
      <family val="2"/>
      <charset val="238"/>
      <scheme val="minor"/>
    </font>
    <font>
      <i/>
      <sz val="12"/>
      <color theme="5" tint="-0.249977111117893"/>
      <name val="Calibri"/>
      <family val="2"/>
      <charset val="238"/>
      <scheme val="minor"/>
    </font>
    <font>
      <i/>
      <sz val="12"/>
      <color indexed="60"/>
      <name val="Calibri"/>
      <family val="2"/>
      <charset val="238"/>
      <scheme val="minor"/>
    </font>
    <font>
      <b/>
      <sz val="16"/>
      <name val="Calibri"/>
      <family val="2"/>
      <charset val="238"/>
      <scheme val="minor"/>
    </font>
    <font>
      <i/>
      <sz val="12"/>
      <name val="Calibri"/>
      <family val="2"/>
      <charset val="238"/>
      <scheme val="minor"/>
    </font>
    <font>
      <b/>
      <sz val="18"/>
      <name val="Calibri"/>
      <family val="2"/>
      <charset val="238"/>
      <scheme val="minor"/>
    </font>
    <font>
      <sz val="12"/>
      <color theme="5" tint="-0.249977111117893"/>
      <name val="Calibri"/>
      <family val="2"/>
      <charset val="238"/>
      <scheme val="minor"/>
    </font>
    <font>
      <sz val="12"/>
      <color indexed="60"/>
      <name val="Calibri"/>
      <family val="2"/>
      <charset val="238"/>
      <scheme val="minor"/>
    </font>
    <font>
      <b/>
      <i/>
      <sz val="12"/>
      <name val="Calibri"/>
      <family val="2"/>
      <charset val="238"/>
      <scheme val="minor"/>
    </font>
    <font>
      <sz val="12"/>
      <color indexed="10"/>
      <name val="Calibri"/>
      <family val="2"/>
      <charset val="238"/>
      <scheme val="minor"/>
    </font>
    <font>
      <sz val="12"/>
      <color rgb="FF993300"/>
      <name val="Calibri"/>
      <family val="2"/>
      <charset val="238"/>
      <scheme val="minor"/>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rgb="FFCCFFCC"/>
        <bgColor indexed="64"/>
      </patternFill>
    </fill>
    <fill>
      <patternFill patternType="solid">
        <fgColor theme="0" tint="-0.14996795556505021"/>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46">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0" fillId="20" borderId="2" applyNumberFormat="0" applyAlignment="0" applyProtection="0"/>
    <xf numFmtId="0" fontId="11" fillId="4" borderId="0" applyNumberFormat="0" applyBorder="0" applyAlignment="0" applyProtection="0"/>
    <xf numFmtId="0" fontId="12" fillId="0" borderId="3" applyNumberFormat="0" applyFill="0" applyAlignment="0" applyProtection="0"/>
    <xf numFmtId="0" fontId="13" fillId="21" borderId="4" applyNumberFormat="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18" fillId="20" borderId="1" applyNumberFormat="0" applyAlignment="0" applyProtection="0"/>
    <xf numFmtId="0" fontId="19"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2" fillId="23" borderId="9" applyNumberFormat="0" applyFont="0" applyAlignment="0" applyProtection="0"/>
    <xf numFmtId="0" fontId="23" fillId="3" borderId="0" applyNumberFormat="0" applyBorder="0" applyAlignment="0" applyProtection="0"/>
    <xf numFmtId="9" fontId="24" fillId="0" borderId="0" applyFont="0" applyFill="0" applyBorder="0" applyAlignment="0" applyProtection="0"/>
    <xf numFmtId="0" fontId="1" fillId="0" borderId="0"/>
    <xf numFmtId="0" fontId="2" fillId="0" borderId="0"/>
    <xf numFmtId="9" fontId="2" fillId="0" borderId="0" applyFont="0" applyFill="0" applyBorder="0" applyAlignment="0" applyProtection="0"/>
  </cellStyleXfs>
  <cellXfs count="115">
    <xf numFmtId="0" fontId="0" fillId="0" borderId="0" xfId="0"/>
    <xf numFmtId="0" fontId="3" fillId="0" borderId="0" xfId="0" applyFont="1"/>
    <xf numFmtId="0" fontId="0" fillId="0" borderId="0" xfId="0" applyAlignment="1">
      <alignment horizontal="center"/>
    </xf>
    <xf numFmtId="0" fontId="4" fillId="0" borderId="0" xfId="0" applyFont="1"/>
    <xf numFmtId="0" fontId="5" fillId="0" borderId="0" xfId="0" applyFont="1"/>
    <xf numFmtId="0" fontId="4" fillId="0" borderId="0" xfId="0" applyFont="1" applyAlignment="1">
      <alignment horizontal="left"/>
    </xf>
    <xf numFmtId="0" fontId="0" fillId="0" borderId="0" xfId="0" applyAlignment="1">
      <alignment vertical="center"/>
    </xf>
    <xf numFmtId="0" fontId="3" fillId="0" borderId="0" xfId="0" applyFont="1" applyAlignment="1">
      <alignment vertical="center"/>
    </xf>
    <xf numFmtId="0" fontId="6" fillId="0" borderId="0" xfId="0" applyFont="1"/>
    <xf numFmtId="0" fontId="4" fillId="0" borderId="0" xfId="0" applyFont="1" applyAlignment="1">
      <alignment horizontal="center"/>
    </xf>
    <xf numFmtId="0" fontId="0" fillId="0" borderId="0" xfId="0" applyAlignment="1">
      <alignment horizontal="left"/>
    </xf>
    <xf numFmtId="0" fontId="2" fillId="0" borderId="0" xfId="0" applyFont="1" applyAlignment="1">
      <alignment horizontal="left"/>
    </xf>
    <xf numFmtId="0" fontId="4" fillId="0" borderId="0" xfId="0" applyFont="1" applyAlignment="1"/>
    <xf numFmtId="0" fontId="5" fillId="29" borderId="15" xfId="0" applyFont="1" applyFill="1" applyBorder="1" applyAlignment="1">
      <alignment horizontal="center"/>
    </xf>
    <xf numFmtId="0" fontId="5" fillId="29" borderId="16" xfId="0" applyFont="1" applyFill="1" applyBorder="1"/>
    <xf numFmtId="0" fontId="5" fillId="29" borderId="22" xfId="0" applyFont="1" applyFill="1" applyBorder="1"/>
    <xf numFmtId="0" fontId="25" fillId="29" borderId="18" xfId="0" applyFont="1" applyFill="1" applyBorder="1" applyAlignment="1">
      <alignment horizontal="center"/>
    </xf>
    <xf numFmtId="0" fontId="25" fillId="29" borderId="0" xfId="0" applyFont="1" applyFill="1" applyBorder="1"/>
    <xf numFmtId="0" fontId="5" fillId="29" borderId="0" xfId="0" applyFont="1" applyFill="1" applyBorder="1"/>
    <xf numFmtId="0" fontId="5" fillId="29" borderId="23" xfId="0" applyFont="1" applyFill="1" applyBorder="1"/>
    <xf numFmtId="0" fontId="25" fillId="29" borderId="0" xfId="0" applyFont="1" applyFill="1" applyBorder="1" applyAlignment="1">
      <alignment horizontal="left"/>
    </xf>
    <xf numFmtId="0" fontId="4" fillId="29" borderId="17" xfId="0" applyFont="1" applyFill="1" applyBorder="1" applyAlignment="1">
      <alignment horizontal="center"/>
    </xf>
    <xf numFmtId="0" fontId="4" fillId="29" borderId="19" xfId="0" applyFont="1" applyFill="1" applyBorder="1" applyAlignment="1">
      <alignment horizontal="left"/>
    </xf>
    <xf numFmtId="0" fontId="0" fillId="29" borderId="19" xfId="0" applyFill="1" applyBorder="1" applyAlignment="1">
      <alignment horizontal="center"/>
    </xf>
    <xf numFmtId="0" fontId="0" fillId="29" borderId="24" xfId="0" applyFill="1" applyBorder="1" applyAlignment="1">
      <alignment horizontal="center"/>
    </xf>
    <xf numFmtId="0" fontId="26" fillId="25" borderId="20" xfId="44" applyFont="1" applyFill="1" applyBorder="1" applyAlignment="1">
      <alignment horizontal="center" vertical="center" wrapText="1"/>
    </xf>
    <xf numFmtId="0" fontId="26" fillId="25" borderId="10" xfId="44" applyFont="1" applyFill="1" applyBorder="1" applyAlignment="1">
      <alignment horizontal="center" vertical="center" wrapText="1"/>
    </xf>
    <xf numFmtId="0" fontId="27" fillId="28" borderId="10" xfId="0" applyFont="1" applyFill="1" applyBorder="1" applyAlignment="1">
      <alignment horizontal="center" wrapText="1"/>
    </xf>
    <xf numFmtId="0" fontId="26" fillId="25" borderId="10" xfId="0" applyFont="1" applyFill="1" applyBorder="1" applyAlignment="1">
      <alignment vertical="center"/>
    </xf>
    <xf numFmtId="0" fontId="26" fillId="25" borderId="14" xfId="0" applyFont="1" applyFill="1" applyBorder="1" applyAlignment="1">
      <alignment horizontal="left" vertical="center"/>
    </xf>
    <xf numFmtId="165" fontId="26" fillId="24" borderId="10" xfId="0" applyNumberFormat="1" applyFont="1" applyFill="1" applyBorder="1" applyAlignment="1">
      <alignment vertical="center"/>
    </xf>
    <xf numFmtId="0" fontId="27" fillId="25" borderId="10" xfId="0" applyFont="1" applyFill="1" applyBorder="1" applyAlignment="1">
      <alignment vertical="center"/>
    </xf>
    <xf numFmtId="0" fontId="27" fillId="25" borderId="14" xfId="0" applyFont="1" applyFill="1" applyBorder="1" applyAlignment="1">
      <alignment horizontal="left" vertical="center"/>
    </xf>
    <xf numFmtId="165" fontId="27" fillId="0" borderId="10" xfId="0" applyNumberFormat="1" applyFont="1" applyBorder="1" applyAlignment="1">
      <alignment vertical="center"/>
    </xf>
    <xf numFmtId="165" fontId="26" fillId="0" borderId="10" xfId="0" applyNumberFormat="1" applyFont="1" applyBorder="1" applyAlignment="1">
      <alignment vertical="center"/>
    </xf>
    <xf numFmtId="165" fontId="26" fillId="0" borderId="10" xfId="0" applyNumberFormat="1" applyFont="1" applyFill="1" applyBorder="1" applyAlignment="1">
      <alignment vertical="center"/>
    </xf>
    <xf numFmtId="0" fontId="26" fillId="25" borderId="10" xfId="0" applyFont="1" applyFill="1" applyBorder="1" applyAlignment="1">
      <alignment horizontal="left" vertical="center"/>
    </xf>
    <xf numFmtId="0" fontId="27" fillId="0" borderId="0" xfId="0" applyFont="1"/>
    <xf numFmtId="0" fontId="27" fillId="0" borderId="0" xfId="0" applyFont="1" applyAlignment="1">
      <alignment vertical="center"/>
    </xf>
    <xf numFmtId="0" fontId="27" fillId="0" borderId="10" xfId="0" applyFont="1" applyFill="1" applyBorder="1" applyAlignment="1">
      <alignment horizontal="center" vertical="center" wrapText="1"/>
    </xf>
    <xf numFmtId="0" fontId="27" fillId="25" borderId="12" xfId="0" applyFont="1" applyFill="1" applyBorder="1" applyAlignment="1">
      <alignment vertical="center"/>
    </xf>
    <xf numFmtId="165" fontId="26" fillId="24" borderId="10" xfId="0" applyNumberFormat="1" applyFont="1" applyFill="1" applyBorder="1" applyAlignment="1">
      <alignment horizontal="right" vertical="center"/>
    </xf>
    <xf numFmtId="0" fontId="26" fillId="0" borderId="0" xfId="0" applyFont="1"/>
    <xf numFmtId="0" fontId="27" fillId="25" borderId="10" xfId="0" applyFont="1" applyFill="1" applyBorder="1" applyAlignment="1">
      <alignment horizontal="left" vertical="center"/>
    </xf>
    <xf numFmtId="165" fontId="27" fillId="0" borderId="10" xfId="0" applyNumberFormat="1" applyFont="1" applyBorder="1" applyAlignment="1">
      <alignment horizontal="right" vertical="center"/>
    </xf>
    <xf numFmtId="165" fontId="27" fillId="24" borderId="10" xfId="0" applyNumberFormat="1" applyFont="1" applyFill="1" applyBorder="1" applyAlignment="1">
      <alignment horizontal="right" vertical="center"/>
    </xf>
    <xf numFmtId="0" fontId="33" fillId="25" borderId="10" xfId="0" applyFont="1" applyFill="1" applyBorder="1" applyAlignment="1">
      <alignment vertical="center"/>
    </xf>
    <xf numFmtId="0" fontId="33" fillId="25" borderId="10" xfId="0" applyFont="1" applyFill="1" applyBorder="1" applyAlignment="1">
      <alignment horizontal="left" vertical="center"/>
    </xf>
    <xf numFmtId="165" fontId="33" fillId="0" borderId="10" xfId="0" applyNumberFormat="1" applyFont="1" applyBorder="1" applyAlignment="1">
      <alignment horizontal="right" vertical="center"/>
    </xf>
    <xf numFmtId="0" fontId="33" fillId="0" borderId="0" xfId="0" applyFont="1"/>
    <xf numFmtId="165" fontId="26" fillId="0" borderId="10" xfId="0" applyNumberFormat="1" applyFont="1" applyBorder="1" applyAlignment="1">
      <alignment horizontal="center" vertical="center"/>
    </xf>
    <xf numFmtId="0" fontId="27" fillId="0" borderId="0" xfId="0" applyFont="1" applyAlignment="1">
      <alignment horizontal="left"/>
    </xf>
    <xf numFmtId="0" fontId="27" fillId="0" borderId="0" xfId="0" applyFont="1" applyAlignment="1">
      <alignment horizontal="center"/>
    </xf>
    <xf numFmtId="0" fontId="26" fillId="0" borderId="0" xfId="0" applyFont="1" applyAlignment="1">
      <alignment vertical="center"/>
    </xf>
    <xf numFmtId="165" fontId="33" fillId="0" borderId="10" xfId="0" applyNumberFormat="1" applyFont="1" applyFill="1" applyBorder="1" applyAlignment="1">
      <alignment horizontal="right" vertical="center"/>
    </xf>
    <xf numFmtId="0" fontId="37" fillId="0" borderId="0" xfId="0" applyFont="1"/>
    <xf numFmtId="165" fontId="33" fillId="0" borderId="10" xfId="0" applyNumberFormat="1" applyFont="1" applyFill="1" applyBorder="1" applyAlignment="1">
      <alignment vertical="center"/>
    </xf>
    <xf numFmtId="165" fontId="26" fillId="28" borderId="10" xfId="0" applyNumberFormat="1" applyFont="1" applyFill="1" applyBorder="1" applyAlignment="1">
      <alignment vertical="center"/>
    </xf>
    <xf numFmtId="0" fontId="38" fillId="0" borderId="0" xfId="0" applyFont="1" applyAlignment="1">
      <alignment wrapText="1"/>
    </xf>
    <xf numFmtId="0" fontId="27" fillId="28" borderId="10" xfId="0" applyFont="1" applyFill="1" applyBorder="1" applyAlignment="1">
      <alignment horizontal="center" vertical="center" wrapText="1"/>
    </xf>
    <xf numFmtId="0" fontId="26" fillId="25" borderId="12" xfId="0" applyFont="1" applyFill="1" applyBorder="1" applyAlignment="1">
      <alignment horizontal="center" vertical="center"/>
    </xf>
    <xf numFmtId="0" fontId="27" fillId="25" borderId="10" xfId="0" applyFont="1" applyFill="1" applyBorder="1" applyAlignment="1">
      <alignment horizontal="center" vertical="center"/>
    </xf>
    <xf numFmtId="0" fontId="27" fillId="25" borderId="11" xfId="0" applyFont="1" applyFill="1" applyBorder="1" applyAlignment="1">
      <alignment horizontal="left" vertical="center"/>
    </xf>
    <xf numFmtId="0" fontId="27" fillId="28" borderId="11" xfId="0" applyFont="1" applyFill="1" applyBorder="1" applyAlignment="1">
      <alignment horizontal="center" vertical="center"/>
    </xf>
    <xf numFmtId="0" fontId="27" fillId="28" borderId="10" xfId="0" applyFont="1" applyFill="1" applyBorder="1" applyAlignment="1">
      <alignment horizontal="center" vertical="center"/>
    </xf>
    <xf numFmtId="0" fontId="27" fillId="0" borderId="10" xfId="0" applyFont="1" applyFill="1" applyBorder="1" applyAlignment="1">
      <alignment horizontal="center" vertical="center"/>
    </xf>
    <xf numFmtId="164" fontId="27" fillId="28" borderId="10" xfId="42" applyNumberFormat="1" applyFont="1" applyFill="1" applyBorder="1" applyAlignment="1">
      <alignment horizontal="center" vertical="center"/>
    </xf>
    <xf numFmtId="10" fontId="27" fillId="28" borderId="10" xfId="42" applyNumberFormat="1" applyFont="1" applyFill="1" applyBorder="1" applyAlignment="1">
      <alignment horizontal="center" vertical="center"/>
    </xf>
    <xf numFmtId="0" fontId="26" fillId="25" borderId="12" xfId="44" applyFont="1" applyFill="1" applyBorder="1" applyAlignment="1">
      <alignment horizontal="center" vertical="center" wrapText="1"/>
    </xf>
    <xf numFmtId="0" fontId="27" fillId="28" borderId="12" xfId="0" applyFont="1" applyFill="1" applyBorder="1" applyAlignment="1">
      <alignment horizontal="center" vertical="center" wrapText="1"/>
    </xf>
    <xf numFmtId="0" fontId="27" fillId="26" borderId="11" xfId="44" applyFont="1" applyFill="1" applyBorder="1" applyAlignment="1">
      <alignment horizontal="left" vertical="center" wrapText="1"/>
    </xf>
    <xf numFmtId="0" fontId="27" fillId="0" borderId="12" xfId="0" applyFont="1" applyFill="1" applyBorder="1" applyAlignment="1">
      <alignment horizontal="center" vertical="center"/>
    </xf>
    <xf numFmtId="0" fontId="27" fillId="26" borderId="10" xfId="44" applyFont="1" applyFill="1" applyBorder="1" applyAlignment="1">
      <alignment horizontal="left" vertical="center" wrapText="1"/>
    </xf>
    <xf numFmtId="0" fontId="27" fillId="0" borderId="11" xfId="0" applyFont="1" applyFill="1" applyBorder="1" applyAlignment="1">
      <alignment horizontal="center" vertical="center"/>
    </xf>
    <xf numFmtId="0" fontId="27" fillId="0" borderId="17" xfId="0" applyFont="1" applyFill="1" applyBorder="1" applyAlignment="1">
      <alignment horizontal="center" vertical="center"/>
    </xf>
    <xf numFmtId="0" fontId="27" fillId="29" borderId="12" xfId="0" applyFont="1" applyFill="1" applyBorder="1" applyAlignment="1">
      <alignment horizontal="center" vertical="center" wrapText="1"/>
    </xf>
    <xf numFmtId="0" fontId="27" fillId="29" borderId="13" xfId="0" applyFont="1" applyFill="1" applyBorder="1" applyAlignment="1">
      <alignment horizontal="center" vertical="center" wrapText="1"/>
    </xf>
    <xf numFmtId="0" fontId="27" fillId="29" borderId="20" xfId="0" applyFont="1" applyFill="1" applyBorder="1" applyAlignment="1">
      <alignment horizontal="center" vertical="center" wrapText="1"/>
    </xf>
    <xf numFmtId="0" fontId="26" fillId="25" borderId="13" xfId="0" applyFont="1" applyFill="1" applyBorder="1" applyAlignment="1">
      <alignment horizontal="center" vertical="center"/>
    </xf>
    <xf numFmtId="0" fontId="26" fillId="25" borderId="12" xfId="0" applyFont="1" applyFill="1" applyBorder="1" applyAlignment="1">
      <alignment horizontal="center" vertical="center"/>
    </xf>
    <xf numFmtId="0" fontId="27" fillId="25" borderId="10" xfId="0" applyFont="1" applyFill="1" applyBorder="1" applyAlignment="1">
      <alignment horizontal="center" vertical="center" wrapText="1"/>
    </xf>
    <xf numFmtId="0" fontId="26" fillId="25" borderId="10" xfId="0" applyFont="1" applyFill="1" applyBorder="1" applyAlignment="1">
      <alignment horizontal="center" vertical="center" wrapText="1"/>
    </xf>
    <xf numFmtId="0" fontId="26" fillId="25" borderId="10" xfId="44" applyFont="1" applyFill="1" applyBorder="1" applyAlignment="1">
      <alignment horizontal="center" vertical="center"/>
    </xf>
    <xf numFmtId="0" fontId="35" fillId="27" borderId="10" xfId="44" applyFont="1" applyFill="1" applyBorder="1" applyAlignment="1">
      <alignment horizontal="left" vertical="center" wrapText="1"/>
    </xf>
    <xf numFmtId="0" fontId="27" fillId="29" borderId="12" xfId="0" applyFont="1" applyFill="1" applyBorder="1" applyAlignment="1">
      <alignment horizontal="center" wrapText="1"/>
    </xf>
    <xf numFmtId="0" fontId="27" fillId="29" borderId="13" xfId="0" applyFont="1" applyFill="1" applyBorder="1" applyAlignment="1">
      <alignment horizontal="center" wrapText="1"/>
    </xf>
    <xf numFmtId="0" fontId="27" fillId="29" borderId="20" xfId="0" applyFont="1" applyFill="1" applyBorder="1" applyAlignment="1">
      <alignment horizontal="center" wrapText="1"/>
    </xf>
    <xf numFmtId="0" fontId="26" fillId="25" borderId="13" xfId="44" applyFont="1" applyFill="1" applyBorder="1" applyAlignment="1">
      <alignment horizontal="center" vertical="center"/>
    </xf>
    <xf numFmtId="0" fontId="26" fillId="25" borderId="20" xfId="44" applyFont="1" applyFill="1" applyBorder="1" applyAlignment="1">
      <alignment horizontal="center" vertical="center"/>
    </xf>
    <xf numFmtId="0" fontId="30" fillId="27" borderId="13" xfId="44" applyFont="1" applyFill="1" applyBorder="1" applyAlignment="1">
      <alignment horizontal="left" vertical="center" wrapText="1"/>
    </xf>
    <xf numFmtId="0" fontId="30" fillId="27" borderId="20" xfId="44" applyFont="1" applyFill="1" applyBorder="1" applyAlignment="1">
      <alignment horizontal="left" vertical="center" wrapText="1"/>
    </xf>
    <xf numFmtId="0" fontId="26" fillId="25" borderId="14" xfId="0" applyFont="1" applyFill="1" applyBorder="1" applyAlignment="1">
      <alignment horizontal="left" vertical="center"/>
    </xf>
    <xf numFmtId="0" fontId="26" fillId="25" borderId="21" xfId="0" applyFont="1" applyFill="1" applyBorder="1" applyAlignment="1">
      <alignment horizontal="left" vertical="center"/>
    </xf>
    <xf numFmtId="0" fontId="26" fillId="25" borderId="11" xfId="0" applyFont="1" applyFill="1" applyBorder="1" applyAlignment="1">
      <alignment horizontal="left" vertical="center"/>
    </xf>
    <xf numFmtId="0" fontId="27" fillId="25" borderId="14" xfId="0" applyFont="1" applyFill="1" applyBorder="1" applyAlignment="1">
      <alignment horizontal="center" vertical="center"/>
    </xf>
    <xf numFmtId="0" fontId="27" fillId="25" borderId="21" xfId="0" applyFont="1" applyFill="1" applyBorder="1" applyAlignment="1">
      <alignment horizontal="center" vertical="center"/>
    </xf>
    <xf numFmtId="0" fontId="27" fillId="25" borderId="11" xfId="0" applyFont="1" applyFill="1" applyBorder="1" applyAlignment="1">
      <alignment horizontal="center" vertical="center"/>
    </xf>
    <xf numFmtId="0" fontId="26" fillId="25" borderId="12" xfId="0" applyFont="1" applyFill="1" applyBorder="1" applyAlignment="1">
      <alignment horizontal="left" vertical="center"/>
    </xf>
    <xf numFmtId="0" fontId="26" fillId="25" borderId="13" xfId="0" applyFont="1" applyFill="1" applyBorder="1" applyAlignment="1">
      <alignment horizontal="left" vertical="center"/>
    </xf>
    <xf numFmtId="0" fontId="26" fillId="25" borderId="20" xfId="0" applyFont="1" applyFill="1" applyBorder="1" applyAlignment="1">
      <alignment horizontal="left" vertical="center"/>
    </xf>
    <xf numFmtId="0" fontId="35" fillId="27" borderId="13" xfId="44" applyFont="1" applyFill="1" applyBorder="1" applyAlignment="1">
      <alignment horizontal="left" vertical="center" wrapText="1"/>
    </xf>
    <xf numFmtId="0" fontId="35" fillId="27" borderId="20" xfId="44" applyFont="1" applyFill="1" applyBorder="1" applyAlignment="1">
      <alignment horizontal="left" vertical="center" wrapText="1"/>
    </xf>
    <xf numFmtId="0" fontId="27" fillId="25" borderId="13" xfId="0" applyFont="1" applyFill="1" applyBorder="1" applyAlignment="1">
      <alignment vertical="center"/>
    </xf>
    <xf numFmtId="0" fontId="39" fillId="29" borderId="12" xfId="0" applyFont="1" applyFill="1" applyBorder="1" applyAlignment="1">
      <alignment horizontal="left" vertical="center" wrapText="1"/>
    </xf>
    <xf numFmtId="0" fontId="27" fillId="29" borderId="13" xfId="0" applyFont="1" applyFill="1" applyBorder="1" applyAlignment="1">
      <alignment horizontal="left" vertical="center"/>
    </xf>
    <xf numFmtId="0" fontId="27" fillId="29" borderId="20" xfId="0" applyFont="1" applyFill="1" applyBorder="1" applyAlignment="1">
      <alignment horizontal="left" vertical="center"/>
    </xf>
    <xf numFmtId="0" fontId="26" fillId="27" borderId="15" xfId="44" applyFont="1" applyFill="1" applyBorder="1" applyAlignment="1">
      <alignment horizontal="center" vertical="center" wrapText="1"/>
    </xf>
    <xf numFmtId="0" fontId="26" fillId="27" borderId="16" xfId="44" applyFont="1" applyFill="1" applyBorder="1" applyAlignment="1">
      <alignment horizontal="center" vertical="center" wrapText="1"/>
    </xf>
    <xf numFmtId="0" fontId="26" fillId="27" borderId="22" xfId="44" applyFont="1" applyFill="1" applyBorder="1" applyAlignment="1">
      <alignment horizontal="center" vertical="center" wrapText="1"/>
    </xf>
    <xf numFmtId="0" fontId="26" fillId="27" borderId="18" xfId="44" applyFont="1" applyFill="1" applyBorder="1" applyAlignment="1">
      <alignment horizontal="center" vertical="center" wrapText="1"/>
    </xf>
    <xf numFmtId="0" fontId="26" fillId="27" borderId="0" xfId="44" applyFont="1" applyFill="1" applyBorder="1" applyAlignment="1">
      <alignment horizontal="center" vertical="center" wrapText="1"/>
    </xf>
    <xf numFmtId="0" fontId="26" fillId="27" borderId="23" xfId="44" applyFont="1" applyFill="1" applyBorder="1" applyAlignment="1">
      <alignment horizontal="center" vertical="center" wrapText="1"/>
    </xf>
    <xf numFmtId="0" fontId="26" fillId="27" borderId="17" xfId="44" applyFont="1" applyFill="1" applyBorder="1" applyAlignment="1">
      <alignment horizontal="center" vertical="center" wrapText="1"/>
    </xf>
    <xf numFmtId="0" fontId="26" fillId="27" borderId="19" xfId="44" applyFont="1" applyFill="1" applyBorder="1" applyAlignment="1">
      <alignment horizontal="center" vertical="center" wrapText="1"/>
    </xf>
    <xf numFmtId="0" fontId="26" fillId="27" borderId="24" xfId="44" applyFont="1" applyFill="1" applyBorder="1" applyAlignment="1">
      <alignment horizontal="center" vertical="center" wrapText="1"/>
    </xf>
  </cellXfs>
  <cellStyles count="46">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44" xr:uid="{00000000-0005-0000-0000-000023000000}"/>
    <cellStyle name="Normalny 3" xfId="43" xr:uid="{00000000-0005-0000-0000-000024000000}"/>
    <cellStyle name="Obliczenia" xfId="35" builtinId="22" customBuiltin="1"/>
    <cellStyle name="Procentowy" xfId="42" builtinId="5"/>
    <cellStyle name="Procentowy 2" xfId="45" xr:uid="{00000000-0005-0000-0000-000027000000}"/>
    <cellStyle name="Suma" xfId="36" builtinId="25" customBuiltin="1"/>
    <cellStyle name="Tekst objaśnienia" xfId="37" builtinId="53" customBuiltin="1"/>
    <cellStyle name="Tekst ostrzeżenia" xfId="38" builtinId="11" customBuiltin="1"/>
    <cellStyle name="Tytuł" xfId="39" builtinId="15" customBuiltin="1"/>
    <cellStyle name="Uwaga" xfId="40" builtinId="10" customBuiltin="1"/>
    <cellStyle name="Zły" xfId="41" builtinId="27" customBuiltin="1"/>
  </cellStyles>
  <dxfs count="0"/>
  <tableStyles count="0" defaultTableStyle="TableStyleMedium9" defaultPivotStyle="PivotStyleLight16"/>
  <colors>
    <mruColors>
      <color rgb="FFCCFFCC"/>
      <color rgb="FF99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295275</xdr:colOff>
      <xdr:row>31</xdr:row>
      <xdr:rowOff>0</xdr:rowOff>
    </xdr:from>
    <xdr:to>
      <xdr:col>1</xdr:col>
      <xdr:colOff>504825</xdr:colOff>
      <xdr:row>31</xdr:row>
      <xdr:rowOff>0</xdr:rowOff>
    </xdr:to>
    <xdr:sp macro="" textlink="">
      <xdr:nvSpPr>
        <xdr:cNvPr id="2051" name="Text Box 3">
          <a:extLst>
            <a:ext uri="{FF2B5EF4-FFF2-40B4-BE49-F238E27FC236}">
              <a16:creationId xmlns:a16="http://schemas.microsoft.com/office/drawing/2014/main" id="{00000000-0008-0000-0300-000003080000}"/>
            </a:ext>
          </a:extLst>
        </xdr:cNvPr>
        <xdr:cNvSpPr txBox="1">
          <a:spLocks noChangeArrowheads="1"/>
        </xdr:cNvSpPr>
      </xdr:nvSpPr>
      <xdr:spPr bwMode="auto">
        <a:xfrm>
          <a:off x="590550" y="5705475"/>
          <a:ext cx="209550"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pl-PL" sz="700" b="0" i="0" strike="noStrike">
              <a:solidFill>
                <a:srgbClr val="000000"/>
              </a:solidFill>
              <a:latin typeface="Arial"/>
              <a:cs typeface="Arial"/>
            </a:rPr>
            <a:t>n</a:t>
          </a:r>
        </a:p>
      </xdr:txBody>
    </xdr:sp>
    <xdr:clientData/>
  </xdr:twoCellAnchor>
  <xdr:twoCellAnchor>
    <xdr:from>
      <xdr:col>1</xdr:col>
      <xdr:colOff>295275</xdr:colOff>
      <xdr:row>31</xdr:row>
      <xdr:rowOff>0</xdr:rowOff>
    </xdr:from>
    <xdr:to>
      <xdr:col>1</xdr:col>
      <xdr:colOff>504825</xdr:colOff>
      <xdr:row>31</xdr:row>
      <xdr:rowOff>0</xdr:rowOff>
    </xdr:to>
    <xdr:sp macro="" textlink="">
      <xdr:nvSpPr>
        <xdr:cNvPr id="2052" name="Text Box 4">
          <a:extLst>
            <a:ext uri="{FF2B5EF4-FFF2-40B4-BE49-F238E27FC236}">
              <a16:creationId xmlns:a16="http://schemas.microsoft.com/office/drawing/2014/main" id="{00000000-0008-0000-0300-000004080000}"/>
            </a:ext>
          </a:extLst>
        </xdr:cNvPr>
        <xdr:cNvSpPr txBox="1">
          <a:spLocks noChangeArrowheads="1"/>
        </xdr:cNvSpPr>
      </xdr:nvSpPr>
      <xdr:spPr bwMode="auto">
        <a:xfrm>
          <a:off x="590550" y="6067425"/>
          <a:ext cx="209550" cy="1524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pl-PL" sz="700" b="0" i="0" strike="noStrike">
              <a:solidFill>
                <a:srgbClr val="000000"/>
              </a:solidFill>
              <a:latin typeface="Arial"/>
              <a:cs typeface="Arial"/>
            </a:rPr>
            <a:t>t=1</a:t>
          </a:r>
        </a:p>
      </xdr:txBody>
    </xdr:sp>
    <xdr:clientData/>
  </xdr:twoCellAnchor>
  <xdr:twoCellAnchor>
    <xdr:from>
      <xdr:col>1</xdr:col>
      <xdr:colOff>504825</xdr:colOff>
      <xdr:row>31</xdr:row>
      <xdr:rowOff>0</xdr:rowOff>
    </xdr:from>
    <xdr:to>
      <xdr:col>1</xdr:col>
      <xdr:colOff>1104900</xdr:colOff>
      <xdr:row>31</xdr:row>
      <xdr:rowOff>0</xdr:rowOff>
    </xdr:to>
    <xdr:sp macro="" textlink="">
      <xdr:nvSpPr>
        <xdr:cNvPr id="2053" name="Text Box 5">
          <a:extLst>
            <a:ext uri="{FF2B5EF4-FFF2-40B4-BE49-F238E27FC236}">
              <a16:creationId xmlns:a16="http://schemas.microsoft.com/office/drawing/2014/main" id="{00000000-0008-0000-0300-000005080000}"/>
            </a:ext>
          </a:extLst>
        </xdr:cNvPr>
        <xdr:cNvSpPr txBox="1">
          <a:spLocks noChangeArrowheads="1"/>
        </xdr:cNvSpPr>
      </xdr:nvSpPr>
      <xdr:spPr bwMode="auto">
        <a:xfrm>
          <a:off x="800100" y="5724525"/>
          <a:ext cx="600075" cy="180975"/>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pl-PL" sz="1000" b="0" i="0" strike="noStrike">
              <a:solidFill>
                <a:srgbClr val="000000"/>
              </a:solidFill>
              <a:latin typeface="Arial"/>
              <a:cs typeface="Arial"/>
            </a:rPr>
            <a:t>CF</a:t>
          </a:r>
          <a:r>
            <a:rPr lang="pl-PL" sz="1000" b="0" i="0" strike="noStrike" baseline="-25000">
              <a:solidFill>
                <a:srgbClr val="000000"/>
              </a:solidFill>
              <a:latin typeface="Arial"/>
              <a:cs typeface="Arial"/>
            </a:rPr>
            <a:t>t</a:t>
          </a:r>
        </a:p>
      </xdr:txBody>
    </xdr:sp>
    <xdr:clientData/>
  </xdr:twoCellAnchor>
  <xdr:twoCellAnchor>
    <xdr:from>
      <xdr:col>1</xdr:col>
      <xdr:colOff>495300</xdr:colOff>
      <xdr:row>31</xdr:row>
      <xdr:rowOff>0</xdr:rowOff>
    </xdr:from>
    <xdr:to>
      <xdr:col>1</xdr:col>
      <xdr:colOff>1114425</xdr:colOff>
      <xdr:row>31</xdr:row>
      <xdr:rowOff>0</xdr:rowOff>
    </xdr:to>
    <xdr:sp macro="" textlink="">
      <xdr:nvSpPr>
        <xdr:cNvPr id="2054" name="Text Box 6">
          <a:extLst>
            <a:ext uri="{FF2B5EF4-FFF2-40B4-BE49-F238E27FC236}">
              <a16:creationId xmlns:a16="http://schemas.microsoft.com/office/drawing/2014/main" id="{00000000-0008-0000-0300-000006080000}"/>
            </a:ext>
          </a:extLst>
        </xdr:cNvPr>
        <xdr:cNvSpPr txBox="1">
          <a:spLocks noChangeArrowheads="1"/>
        </xdr:cNvSpPr>
      </xdr:nvSpPr>
      <xdr:spPr bwMode="auto">
        <a:xfrm>
          <a:off x="790575" y="5991225"/>
          <a:ext cx="619125" cy="190500"/>
        </a:xfrm>
        <a:prstGeom prst="rect">
          <a:avLst/>
        </a:prstGeom>
        <a:solidFill>
          <a:srgbClr val="FFFFFF"/>
        </a:solidFill>
        <a:ln w="9525">
          <a:noFill/>
          <a:miter lim="800000"/>
          <a:headEnd/>
          <a:tailEnd/>
        </a:ln>
      </xdr:spPr>
      <xdr:txBody>
        <a:bodyPr vertOverflow="clip" wrap="square" lIns="27432" tIns="22860" rIns="27432" bIns="0" anchor="t" upright="1"/>
        <a:lstStyle/>
        <a:p>
          <a:pPr algn="ctr" rtl="0">
            <a:defRPr sz="1000"/>
          </a:pPr>
          <a:r>
            <a:rPr lang="pl-PL" sz="1000" b="0" i="0" strike="noStrike">
              <a:solidFill>
                <a:srgbClr val="000000"/>
              </a:solidFill>
              <a:latin typeface="Arial"/>
              <a:cs typeface="Arial"/>
            </a:rPr>
            <a:t>(1+r)</a:t>
          </a:r>
          <a:r>
            <a:rPr lang="pl-PL" sz="1000" b="0" i="0" strike="noStrike" baseline="30000">
              <a:solidFill>
                <a:srgbClr val="000000"/>
              </a:solidFill>
              <a:latin typeface="Arial"/>
              <a:cs typeface="Arial"/>
            </a:rPr>
            <a:t>t</a:t>
          </a:r>
        </a:p>
      </xdr:txBody>
    </xdr:sp>
    <xdr:clientData/>
  </xdr:twoCellAnchor>
  <xdr:twoCellAnchor>
    <xdr:from>
      <xdr:col>1</xdr:col>
      <xdr:colOff>1152525</xdr:colOff>
      <xdr:row>30</xdr:row>
      <xdr:rowOff>152400</xdr:rowOff>
    </xdr:from>
    <xdr:to>
      <xdr:col>1</xdr:col>
      <xdr:colOff>1476375</xdr:colOff>
      <xdr:row>31</xdr:row>
      <xdr:rowOff>0</xdr:rowOff>
    </xdr:to>
    <xdr:sp macro="" textlink="">
      <xdr:nvSpPr>
        <xdr:cNvPr id="3078" name="Text Box 6">
          <a:extLst>
            <a:ext uri="{FF2B5EF4-FFF2-40B4-BE49-F238E27FC236}">
              <a16:creationId xmlns:a16="http://schemas.microsoft.com/office/drawing/2014/main" id="{00000000-0008-0000-0300-0000060C0000}"/>
            </a:ext>
          </a:extLst>
        </xdr:cNvPr>
        <xdr:cNvSpPr txBox="1">
          <a:spLocks noChangeArrowheads="1"/>
        </xdr:cNvSpPr>
      </xdr:nvSpPr>
      <xdr:spPr bwMode="auto">
        <a:xfrm>
          <a:off x="1447800" y="5753100"/>
          <a:ext cx="323850" cy="9525"/>
        </a:xfrm>
        <a:prstGeom prst="rect">
          <a:avLst/>
        </a:prstGeom>
        <a:noFill/>
        <a:ln w="0">
          <a:noFill/>
          <a:miter lim="800000"/>
          <a:headEnd/>
          <a:tailEnd/>
        </a:ln>
      </xdr:spPr>
      <xdr:txBody>
        <a:bodyPr vertOverflow="clip" wrap="square" lIns="27432" tIns="22860" rIns="27432" bIns="22860" anchor="ctr" upright="1"/>
        <a:lstStyle/>
        <a:p>
          <a:pPr algn="ctr" rtl="0">
            <a:defRPr sz="1000"/>
          </a:pPr>
          <a:r>
            <a:rPr lang="pl-PL" sz="1000" b="0" i="0" strike="noStrike">
              <a:solidFill>
                <a:srgbClr val="0000FF"/>
              </a:solidFill>
              <a:latin typeface="Arial"/>
              <a:cs typeface="Arial"/>
            </a:rPr>
            <a:t>-</a:t>
          </a:r>
          <a:r>
            <a:rPr lang="pl-PL" sz="1000" b="0" i="0" strike="noStrike">
              <a:solidFill>
                <a:srgbClr val="000000"/>
              </a:solidFill>
              <a:latin typeface="Arial"/>
              <a:cs typeface="Arial"/>
            </a:rPr>
            <a:t> I</a:t>
          </a:r>
          <a:r>
            <a:rPr lang="pl-PL" sz="1000" b="0" i="0" strike="noStrike" baseline="-25000">
              <a:solidFill>
                <a:srgbClr val="000000"/>
              </a:solidFill>
              <a:latin typeface="Arial"/>
              <a:cs typeface="Arial"/>
            </a:rPr>
            <a:t>0</a:t>
          </a:r>
        </a:p>
      </xdr:txBody>
    </xdr: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36"/>
  <sheetViews>
    <sheetView view="pageBreakPreview" topLeftCell="A10" zoomScaleNormal="100" zoomScaleSheetLayoutView="100" workbookViewId="0">
      <selection activeCell="F10" sqref="F10"/>
    </sheetView>
  </sheetViews>
  <sheetFormatPr defaultColWidth="9.1796875" defaultRowHeight="15.5"/>
  <cols>
    <col min="1" max="1" width="3.26953125" style="37" bestFit="1" customWidth="1"/>
    <col min="2" max="2" width="50.7265625" style="51" bestFit="1" customWidth="1"/>
    <col min="3" max="11" width="20.7265625" style="52" customWidth="1"/>
    <col min="12" max="16384" width="9.1796875" style="37"/>
  </cols>
  <sheetData>
    <row r="1" spans="1:11" ht="81" customHeight="1">
      <c r="A1" s="75" t="s">
        <v>174</v>
      </c>
      <c r="B1" s="76"/>
      <c r="C1" s="76"/>
      <c r="D1" s="76"/>
      <c r="E1" s="76"/>
      <c r="F1" s="76"/>
      <c r="G1" s="76"/>
      <c r="H1" s="76"/>
      <c r="I1" s="76"/>
      <c r="J1" s="76"/>
      <c r="K1" s="77"/>
    </row>
    <row r="2" spans="1:11">
      <c r="A2" s="80" t="s">
        <v>32</v>
      </c>
      <c r="B2" s="81" t="s">
        <v>31</v>
      </c>
      <c r="C2" s="82" t="s">
        <v>169</v>
      </c>
      <c r="D2" s="82"/>
      <c r="E2" s="82"/>
      <c r="F2" s="82"/>
      <c r="G2" s="82"/>
      <c r="H2" s="82"/>
      <c r="I2" s="82"/>
      <c r="J2" s="82"/>
      <c r="K2" s="82"/>
    </row>
    <row r="3" spans="1:11" ht="73.5" customHeight="1">
      <c r="A3" s="80"/>
      <c r="B3" s="81"/>
      <c r="C3" s="83" t="s">
        <v>175</v>
      </c>
      <c r="D3" s="83"/>
      <c r="E3" s="83"/>
      <c r="F3" s="83"/>
      <c r="G3" s="83"/>
      <c r="H3" s="83"/>
      <c r="I3" s="83"/>
      <c r="J3" s="83"/>
      <c r="K3" s="83"/>
    </row>
    <row r="4" spans="1:11" s="38" customFormat="1" ht="20.149999999999999" customHeight="1">
      <c r="A4" s="80"/>
      <c r="B4" s="81"/>
      <c r="C4" s="26" t="s">
        <v>151</v>
      </c>
      <c r="D4" s="26" t="s">
        <v>152</v>
      </c>
      <c r="E4" s="26" t="s">
        <v>153</v>
      </c>
      <c r="F4" s="26" t="s">
        <v>154</v>
      </c>
      <c r="G4" s="26" t="s">
        <v>155</v>
      </c>
      <c r="H4" s="26" t="s">
        <v>156</v>
      </c>
      <c r="I4" s="26" t="s">
        <v>157</v>
      </c>
      <c r="J4" s="26" t="s">
        <v>158</v>
      </c>
      <c r="K4" s="26" t="s">
        <v>170</v>
      </c>
    </row>
    <row r="5" spans="1:11" ht="31">
      <c r="A5" s="80"/>
      <c r="B5" s="81"/>
      <c r="C5" s="39" t="s">
        <v>162</v>
      </c>
      <c r="D5" s="39" t="s">
        <v>162</v>
      </c>
      <c r="E5" s="39" t="s">
        <v>162</v>
      </c>
      <c r="F5" s="39" t="s">
        <v>162</v>
      </c>
      <c r="G5" s="39" t="s">
        <v>162</v>
      </c>
      <c r="H5" s="39" t="s">
        <v>162</v>
      </c>
      <c r="I5" s="39" t="s">
        <v>162</v>
      </c>
      <c r="J5" s="39" t="s">
        <v>162</v>
      </c>
      <c r="K5" s="39" t="s">
        <v>162</v>
      </c>
    </row>
    <row r="6" spans="1:11" ht="20.149999999999999" customHeight="1">
      <c r="A6" s="40"/>
      <c r="B6" s="78" t="s">
        <v>2</v>
      </c>
      <c r="C6" s="78"/>
      <c r="D6" s="78"/>
      <c r="E6" s="78"/>
      <c r="F6" s="78"/>
      <c r="G6" s="78"/>
      <c r="H6" s="78"/>
      <c r="I6" s="78"/>
      <c r="J6" s="78"/>
      <c r="K6" s="78"/>
    </row>
    <row r="7" spans="1:11" s="42" customFormat="1" ht="20.149999999999999" customHeight="1">
      <c r="A7" s="28" t="s">
        <v>9</v>
      </c>
      <c r="B7" s="36" t="s">
        <v>124</v>
      </c>
      <c r="C7" s="41">
        <f>C8+C9+C15+C16+C17</f>
        <v>0</v>
      </c>
      <c r="D7" s="41">
        <f t="shared" ref="D7:K7" si="0">D8+D9+D15+D16+D17</f>
        <v>0</v>
      </c>
      <c r="E7" s="41">
        <f t="shared" si="0"/>
        <v>0</v>
      </c>
      <c r="F7" s="41">
        <f t="shared" si="0"/>
        <v>0</v>
      </c>
      <c r="G7" s="41">
        <f t="shared" si="0"/>
        <v>0</v>
      </c>
      <c r="H7" s="41">
        <f t="shared" si="0"/>
        <v>0</v>
      </c>
      <c r="I7" s="41">
        <f t="shared" si="0"/>
        <v>0</v>
      </c>
      <c r="J7" s="41">
        <f t="shared" ref="J7" si="1">J8+J9+J15+J16+J17</f>
        <v>0</v>
      </c>
      <c r="K7" s="41">
        <f t="shared" si="0"/>
        <v>0</v>
      </c>
    </row>
    <row r="8" spans="1:11" ht="20.149999999999999" customHeight="1">
      <c r="A8" s="31" t="s">
        <v>7</v>
      </c>
      <c r="B8" s="43" t="s">
        <v>10</v>
      </c>
      <c r="C8" s="44"/>
      <c r="D8" s="44"/>
      <c r="E8" s="44"/>
      <c r="F8" s="44"/>
      <c r="G8" s="44"/>
      <c r="H8" s="44"/>
      <c r="I8" s="44"/>
      <c r="J8" s="44"/>
      <c r="K8" s="44"/>
    </row>
    <row r="9" spans="1:11" ht="20.149999999999999" customHeight="1">
      <c r="A9" s="31" t="s">
        <v>5</v>
      </c>
      <c r="B9" s="43" t="s">
        <v>125</v>
      </c>
      <c r="C9" s="45">
        <f>SUM(C10:C14)</f>
        <v>0</v>
      </c>
      <c r="D9" s="45">
        <f t="shared" ref="D9:K9" si="2">SUM(D10:D14)</f>
        <v>0</v>
      </c>
      <c r="E9" s="45">
        <f t="shared" si="2"/>
        <v>0</v>
      </c>
      <c r="F9" s="45">
        <f t="shared" si="2"/>
        <v>0</v>
      </c>
      <c r="G9" s="45">
        <f t="shared" si="2"/>
        <v>0</v>
      </c>
      <c r="H9" s="45">
        <f t="shared" si="2"/>
        <v>0</v>
      </c>
      <c r="I9" s="45">
        <f t="shared" si="2"/>
        <v>0</v>
      </c>
      <c r="J9" s="45">
        <f t="shared" ref="J9" si="3">SUM(J10:J14)</f>
        <v>0</v>
      </c>
      <c r="K9" s="45">
        <f t="shared" si="2"/>
        <v>0</v>
      </c>
    </row>
    <row r="10" spans="1:11" s="49" customFormat="1" ht="20.149999999999999" customHeight="1">
      <c r="A10" s="46" t="s">
        <v>98</v>
      </c>
      <c r="B10" s="47" t="s">
        <v>27</v>
      </c>
      <c r="C10" s="48"/>
      <c r="D10" s="48"/>
      <c r="E10" s="48"/>
      <c r="F10" s="48"/>
      <c r="G10" s="48"/>
      <c r="H10" s="48"/>
      <c r="I10" s="48"/>
      <c r="J10" s="48"/>
      <c r="K10" s="48"/>
    </row>
    <row r="11" spans="1:11" s="49" customFormat="1" ht="20.149999999999999" customHeight="1">
      <c r="A11" s="46" t="s">
        <v>99</v>
      </c>
      <c r="B11" s="47" t="s">
        <v>28</v>
      </c>
      <c r="C11" s="48"/>
      <c r="D11" s="48"/>
      <c r="E11" s="48"/>
      <c r="F11" s="48"/>
      <c r="G11" s="48"/>
      <c r="H11" s="48"/>
      <c r="I11" s="48"/>
      <c r="J11" s="48"/>
      <c r="K11" s="48"/>
    </row>
    <row r="12" spans="1:11" s="49" customFormat="1" ht="20.149999999999999" customHeight="1">
      <c r="A12" s="46" t="s">
        <v>100</v>
      </c>
      <c r="B12" s="47" t="s">
        <v>29</v>
      </c>
      <c r="C12" s="48"/>
      <c r="D12" s="48"/>
      <c r="E12" s="48"/>
      <c r="F12" s="48"/>
      <c r="G12" s="48"/>
      <c r="H12" s="48"/>
      <c r="I12" s="48"/>
      <c r="J12" s="48"/>
      <c r="K12" s="48"/>
    </row>
    <row r="13" spans="1:11" s="49" customFormat="1" ht="20.149999999999999" customHeight="1">
      <c r="A13" s="46" t="s">
        <v>101</v>
      </c>
      <c r="B13" s="47" t="s">
        <v>30</v>
      </c>
      <c r="C13" s="48"/>
      <c r="D13" s="48"/>
      <c r="E13" s="48"/>
      <c r="F13" s="48"/>
      <c r="G13" s="48"/>
      <c r="H13" s="48"/>
      <c r="I13" s="48"/>
      <c r="J13" s="48"/>
      <c r="K13" s="48"/>
    </row>
    <row r="14" spans="1:11" s="49" customFormat="1" ht="20.149999999999999" customHeight="1">
      <c r="A14" s="46" t="s">
        <v>102</v>
      </c>
      <c r="B14" s="47" t="s">
        <v>148</v>
      </c>
      <c r="C14" s="48"/>
      <c r="D14" s="48"/>
      <c r="E14" s="48"/>
      <c r="F14" s="48"/>
      <c r="G14" s="48"/>
      <c r="H14" s="48"/>
      <c r="I14" s="48"/>
      <c r="J14" s="48"/>
      <c r="K14" s="48"/>
    </row>
    <row r="15" spans="1:11" ht="20.149999999999999" customHeight="1">
      <c r="A15" s="31" t="s">
        <v>6</v>
      </c>
      <c r="B15" s="43" t="s">
        <v>103</v>
      </c>
      <c r="C15" s="44"/>
      <c r="D15" s="44"/>
      <c r="E15" s="44"/>
      <c r="F15" s="44"/>
      <c r="G15" s="44"/>
      <c r="H15" s="44"/>
      <c r="I15" s="44"/>
      <c r="J15" s="44"/>
      <c r="K15" s="44"/>
    </row>
    <row r="16" spans="1:11" ht="20.149999999999999" customHeight="1">
      <c r="A16" s="31" t="s">
        <v>8</v>
      </c>
      <c r="B16" s="43" t="s">
        <v>120</v>
      </c>
      <c r="C16" s="44"/>
      <c r="D16" s="44"/>
      <c r="E16" s="44"/>
      <c r="F16" s="44"/>
      <c r="G16" s="44"/>
      <c r="H16" s="44"/>
      <c r="I16" s="44"/>
      <c r="J16" s="44"/>
      <c r="K16" s="44"/>
    </row>
    <row r="17" spans="1:11" ht="20.149999999999999" customHeight="1">
      <c r="A17" s="31" t="s">
        <v>47</v>
      </c>
      <c r="B17" s="43" t="s">
        <v>104</v>
      </c>
      <c r="C17" s="44"/>
      <c r="D17" s="44"/>
      <c r="E17" s="44"/>
      <c r="F17" s="44"/>
      <c r="G17" s="44"/>
      <c r="H17" s="44"/>
      <c r="I17" s="44"/>
      <c r="J17" s="44"/>
      <c r="K17" s="44"/>
    </row>
    <row r="18" spans="1:11" s="42" customFormat="1" ht="20.149999999999999" customHeight="1">
      <c r="A18" s="28" t="s">
        <v>4</v>
      </c>
      <c r="B18" s="36" t="s">
        <v>13</v>
      </c>
      <c r="C18" s="41">
        <f t="shared" ref="C18:K18" si="4">SUM(C19:C22)</f>
        <v>0</v>
      </c>
      <c r="D18" s="41">
        <f t="shared" si="4"/>
        <v>0</v>
      </c>
      <c r="E18" s="41">
        <f t="shared" si="4"/>
        <v>0</v>
      </c>
      <c r="F18" s="41">
        <f t="shared" si="4"/>
        <v>0</v>
      </c>
      <c r="G18" s="41">
        <f t="shared" si="4"/>
        <v>0</v>
      </c>
      <c r="H18" s="41">
        <f t="shared" si="4"/>
        <v>0</v>
      </c>
      <c r="I18" s="41">
        <f t="shared" si="4"/>
        <v>0</v>
      </c>
      <c r="J18" s="41">
        <f t="shared" ref="J18" si="5">SUM(J19:J22)</f>
        <v>0</v>
      </c>
      <c r="K18" s="41">
        <f t="shared" si="4"/>
        <v>0</v>
      </c>
    </row>
    <row r="19" spans="1:11" ht="20.149999999999999" customHeight="1">
      <c r="A19" s="31" t="s">
        <v>7</v>
      </c>
      <c r="B19" s="43" t="s">
        <v>11</v>
      </c>
      <c r="C19" s="44"/>
      <c r="D19" s="44"/>
      <c r="E19" s="44"/>
      <c r="F19" s="44"/>
      <c r="G19" s="44"/>
      <c r="H19" s="44"/>
      <c r="I19" s="44"/>
      <c r="J19" s="44"/>
      <c r="K19" s="44"/>
    </row>
    <row r="20" spans="1:11" ht="20.149999999999999" customHeight="1">
      <c r="A20" s="31" t="s">
        <v>5</v>
      </c>
      <c r="B20" s="43" t="s">
        <v>12</v>
      </c>
      <c r="C20" s="44"/>
      <c r="D20" s="44"/>
      <c r="E20" s="44"/>
      <c r="F20" s="44"/>
      <c r="G20" s="44"/>
      <c r="H20" s="44"/>
      <c r="I20" s="44"/>
      <c r="J20" s="44"/>
      <c r="K20" s="44"/>
    </row>
    <row r="21" spans="1:11" ht="20.149999999999999" customHeight="1">
      <c r="A21" s="31" t="s">
        <v>6</v>
      </c>
      <c r="B21" s="43" t="s">
        <v>149</v>
      </c>
      <c r="C21" s="44"/>
      <c r="D21" s="44"/>
      <c r="E21" s="44"/>
      <c r="F21" s="44"/>
      <c r="G21" s="44"/>
      <c r="H21" s="44"/>
      <c r="I21" s="44"/>
      <c r="J21" s="44"/>
      <c r="K21" s="44"/>
    </row>
    <row r="22" spans="1:11" ht="20.149999999999999" customHeight="1">
      <c r="A22" s="31" t="s">
        <v>8</v>
      </c>
      <c r="B22" s="43" t="s">
        <v>121</v>
      </c>
      <c r="C22" s="44"/>
      <c r="D22" s="44"/>
      <c r="E22" s="44"/>
      <c r="F22" s="44"/>
      <c r="G22" s="44"/>
      <c r="H22" s="44"/>
      <c r="I22" s="44"/>
      <c r="J22" s="44"/>
      <c r="K22" s="44"/>
    </row>
    <row r="23" spans="1:11" s="42" customFormat="1" ht="20.149999999999999" customHeight="1">
      <c r="A23" s="28" t="s">
        <v>14</v>
      </c>
      <c r="B23" s="36" t="s">
        <v>122</v>
      </c>
      <c r="C23" s="41">
        <f t="shared" ref="C23:K23" si="6">C7+C18</f>
        <v>0</v>
      </c>
      <c r="D23" s="41">
        <f t="shared" si="6"/>
        <v>0</v>
      </c>
      <c r="E23" s="41">
        <f t="shared" si="6"/>
        <v>0</v>
      </c>
      <c r="F23" s="41">
        <f t="shared" si="6"/>
        <v>0</v>
      </c>
      <c r="G23" s="41">
        <f t="shared" si="6"/>
        <v>0</v>
      </c>
      <c r="H23" s="41">
        <f t="shared" si="6"/>
        <v>0</v>
      </c>
      <c r="I23" s="41">
        <f t="shared" si="6"/>
        <v>0</v>
      </c>
      <c r="J23" s="41">
        <f t="shared" ref="J23" si="7">J7+J18</f>
        <v>0</v>
      </c>
      <c r="K23" s="41">
        <f t="shared" si="6"/>
        <v>0</v>
      </c>
    </row>
    <row r="24" spans="1:11" ht="20.149999999999999" customHeight="1">
      <c r="A24" s="79" t="s">
        <v>3</v>
      </c>
      <c r="B24" s="78"/>
      <c r="C24" s="78"/>
      <c r="D24" s="78"/>
      <c r="E24" s="78"/>
      <c r="F24" s="78"/>
      <c r="G24" s="78"/>
      <c r="H24" s="78"/>
      <c r="I24" s="78"/>
      <c r="J24" s="78"/>
      <c r="K24" s="78"/>
    </row>
    <row r="25" spans="1:11" s="42" customFormat="1" ht="20.149999999999999" customHeight="1">
      <c r="A25" s="28" t="s">
        <v>9</v>
      </c>
      <c r="B25" s="36" t="s">
        <v>21</v>
      </c>
      <c r="C25" s="50"/>
      <c r="D25" s="50"/>
      <c r="E25" s="50"/>
      <c r="F25" s="50"/>
      <c r="G25" s="50"/>
      <c r="H25" s="50"/>
      <c r="I25" s="50"/>
      <c r="J25" s="50"/>
      <c r="K25" s="50"/>
    </row>
    <row r="26" spans="1:11" s="42" customFormat="1" ht="20.149999999999999" customHeight="1">
      <c r="A26" s="28" t="s">
        <v>4</v>
      </c>
      <c r="B26" s="36" t="s">
        <v>22</v>
      </c>
      <c r="C26" s="41">
        <f>C27+C28+C31+C35</f>
        <v>0</v>
      </c>
      <c r="D26" s="41">
        <f t="shared" ref="D26:K26" si="8">D27+D28+D31+D35</f>
        <v>0</v>
      </c>
      <c r="E26" s="41">
        <f t="shared" si="8"/>
        <v>0</v>
      </c>
      <c r="F26" s="41">
        <f t="shared" si="8"/>
        <v>0</v>
      </c>
      <c r="G26" s="41">
        <f t="shared" si="8"/>
        <v>0</v>
      </c>
      <c r="H26" s="41">
        <f t="shared" si="8"/>
        <v>0</v>
      </c>
      <c r="I26" s="41">
        <f t="shared" si="8"/>
        <v>0</v>
      </c>
      <c r="J26" s="41">
        <f t="shared" ref="J26" si="9">J27+J28+J31+J35</f>
        <v>0</v>
      </c>
      <c r="K26" s="41">
        <f t="shared" si="8"/>
        <v>0</v>
      </c>
    </row>
    <row r="27" spans="1:11" ht="20.149999999999999" customHeight="1">
      <c r="A27" s="31" t="s">
        <v>7</v>
      </c>
      <c r="B27" s="43" t="s">
        <v>23</v>
      </c>
      <c r="C27" s="44"/>
      <c r="D27" s="44"/>
      <c r="E27" s="44"/>
      <c r="F27" s="44"/>
      <c r="G27" s="44"/>
      <c r="H27" s="44"/>
      <c r="I27" s="44"/>
      <c r="J27" s="44"/>
      <c r="K27" s="44"/>
    </row>
    <row r="28" spans="1:11" ht="20.149999999999999" customHeight="1">
      <c r="A28" s="31" t="s">
        <v>5</v>
      </c>
      <c r="B28" s="43" t="s">
        <v>24</v>
      </c>
      <c r="C28" s="45">
        <f t="shared" ref="C28:K28" si="10">SUM(C29:C30)</f>
        <v>0</v>
      </c>
      <c r="D28" s="45">
        <f t="shared" si="10"/>
        <v>0</v>
      </c>
      <c r="E28" s="45">
        <f t="shared" si="10"/>
        <v>0</v>
      </c>
      <c r="F28" s="45">
        <f t="shared" si="10"/>
        <v>0</v>
      </c>
      <c r="G28" s="45">
        <f t="shared" si="10"/>
        <v>0</v>
      </c>
      <c r="H28" s="45">
        <f t="shared" si="10"/>
        <v>0</v>
      </c>
      <c r="I28" s="45">
        <f t="shared" si="10"/>
        <v>0</v>
      </c>
      <c r="J28" s="45">
        <f t="shared" ref="J28" si="11">SUM(J29:J30)</f>
        <v>0</v>
      </c>
      <c r="K28" s="45">
        <f t="shared" si="10"/>
        <v>0</v>
      </c>
    </row>
    <row r="29" spans="1:11" s="49" customFormat="1" ht="20.149999999999999" customHeight="1">
      <c r="A29" s="31" t="s">
        <v>16</v>
      </c>
      <c r="B29" s="47" t="s">
        <v>129</v>
      </c>
      <c r="C29" s="48"/>
      <c r="D29" s="48"/>
      <c r="E29" s="48"/>
      <c r="F29" s="48"/>
      <c r="G29" s="48"/>
      <c r="H29" s="48"/>
      <c r="I29" s="48"/>
      <c r="J29" s="48"/>
      <c r="K29" s="48"/>
    </row>
    <row r="30" spans="1:11" s="49" customFormat="1" ht="20.149999999999999" customHeight="1">
      <c r="A30" s="31" t="s">
        <v>17</v>
      </c>
      <c r="B30" s="47" t="s">
        <v>130</v>
      </c>
      <c r="C30" s="48"/>
      <c r="D30" s="48"/>
      <c r="E30" s="48"/>
      <c r="F30" s="48"/>
      <c r="G30" s="48"/>
      <c r="H30" s="48"/>
      <c r="I30" s="48"/>
      <c r="J30" s="48"/>
      <c r="K30" s="48"/>
    </row>
    <row r="31" spans="1:11" ht="20.149999999999999" customHeight="1">
      <c r="A31" s="31" t="s">
        <v>6</v>
      </c>
      <c r="B31" s="43" t="s">
        <v>25</v>
      </c>
      <c r="C31" s="45">
        <f t="shared" ref="C31:K31" si="12">SUM(C32:C34)</f>
        <v>0</v>
      </c>
      <c r="D31" s="45">
        <f t="shared" si="12"/>
        <v>0</v>
      </c>
      <c r="E31" s="45">
        <f t="shared" si="12"/>
        <v>0</v>
      </c>
      <c r="F31" s="45">
        <f t="shared" si="12"/>
        <v>0</v>
      </c>
      <c r="G31" s="45">
        <f t="shared" si="12"/>
        <v>0</v>
      </c>
      <c r="H31" s="45">
        <f t="shared" si="12"/>
        <v>0</v>
      </c>
      <c r="I31" s="45">
        <f t="shared" si="12"/>
        <v>0</v>
      </c>
      <c r="J31" s="45">
        <f t="shared" ref="J31" si="13">SUM(J32:J34)</f>
        <v>0</v>
      </c>
      <c r="K31" s="45">
        <f t="shared" si="12"/>
        <v>0</v>
      </c>
    </row>
    <row r="32" spans="1:11" s="49" customFormat="1" ht="20.149999999999999" customHeight="1">
      <c r="A32" s="31" t="s">
        <v>16</v>
      </c>
      <c r="B32" s="47" t="s">
        <v>128</v>
      </c>
      <c r="C32" s="48"/>
      <c r="D32" s="48"/>
      <c r="E32" s="48"/>
      <c r="F32" s="48"/>
      <c r="G32" s="48"/>
      <c r="H32" s="48"/>
      <c r="I32" s="48"/>
      <c r="J32" s="48"/>
      <c r="K32" s="48"/>
    </row>
    <row r="33" spans="1:11" s="49" customFormat="1" ht="20.149999999999999" customHeight="1">
      <c r="A33" s="31" t="s">
        <v>17</v>
      </c>
      <c r="B33" s="47" t="s">
        <v>129</v>
      </c>
      <c r="C33" s="48"/>
      <c r="D33" s="48"/>
      <c r="E33" s="48"/>
      <c r="F33" s="48"/>
      <c r="G33" s="48"/>
      <c r="H33" s="48"/>
      <c r="I33" s="48"/>
      <c r="J33" s="48"/>
      <c r="K33" s="48"/>
    </row>
    <row r="34" spans="1:11" s="49" customFormat="1" ht="20.149999999999999" customHeight="1">
      <c r="A34" s="31" t="s">
        <v>18</v>
      </c>
      <c r="B34" s="47" t="s">
        <v>130</v>
      </c>
      <c r="C34" s="48"/>
      <c r="D34" s="48"/>
      <c r="E34" s="48"/>
      <c r="F34" s="48"/>
      <c r="G34" s="48"/>
      <c r="H34" s="48"/>
      <c r="I34" s="48"/>
      <c r="J34" s="48"/>
      <c r="K34" s="48"/>
    </row>
    <row r="35" spans="1:11" ht="20.149999999999999" customHeight="1">
      <c r="A35" s="31" t="s">
        <v>8</v>
      </c>
      <c r="B35" s="43" t="s">
        <v>26</v>
      </c>
      <c r="C35" s="44"/>
      <c r="D35" s="44"/>
      <c r="E35" s="44"/>
      <c r="F35" s="44"/>
      <c r="G35" s="44"/>
      <c r="H35" s="44"/>
      <c r="I35" s="44"/>
      <c r="J35" s="44"/>
      <c r="K35" s="44"/>
    </row>
    <row r="36" spans="1:11" s="42" customFormat="1" ht="20.149999999999999" customHeight="1">
      <c r="A36" s="28" t="s">
        <v>14</v>
      </c>
      <c r="B36" s="36" t="s">
        <v>123</v>
      </c>
      <c r="C36" s="41">
        <f>C25+C26</f>
        <v>0</v>
      </c>
      <c r="D36" s="41">
        <f t="shared" ref="D36:K36" si="14">D25+D26</f>
        <v>0</v>
      </c>
      <c r="E36" s="41">
        <f t="shared" si="14"/>
        <v>0</v>
      </c>
      <c r="F36" s="41">
        <f t="shared" si="14"/>
        <v>0</v>
      </c>
      <c r="G36" s="41">
        <f t="shared" si="14"/>
        <v>0</v>
      </c>
      <c r="H36" s="41">
        <f t="shared" si="14"/>
        <v>0</v>
      </c>
      <c r="I36" s="41">
        <f t="shared" si="14"/>
        <v>0</v>
      </c>
      <c r="J36" s="41">
        <f t="shared" ref="J36" si="15">J25+J26</f>
        <v>0</v>
      </c>
      <c r="K36" s="41">
        <f t="shared" si="14"/>
        <v>0</v>
      </c>
    </row>
  </sheetData>
  <mergeCells count="7">
    <mergeCell ref="A1:K1"/>
    <mergeCell ref="B6:K6"/>
    <mergeCell ref="A24:K24"/>
    <mergeCell ref="A2:A5"/>
    <mergeCell ref="B2:B5"/>
    <mergeCell ref="C2:K2"/>
    <mergeCell ref="C3:K3"/>
  </mergeCells>
  <phoneticPr fontId="0" type="noConversion"/>
  <pageMargins left="0.74803149606299213" right="0.74803149606299213" top="0.98425196850393704" bottom="0.98425196850393704" header="0.51181102362204722" footer="0.51181102362204722"/>
  <pageSetup paperSize="9" scale="5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37"/>
  <sheetViews>
    <sheetView view="pageBreakPreview" zoomScale="74" zoomScaleNormal="100" zoomScaleSheetLayoutView="74" workbookViewId="0">
      <selection activeCell="C3" sqref="C3:K3"/>
    </sheetView>
  </sheetViews>
  <sheetFormatPr defaultRowHeight="12.5"/>
  <cols>
    <col min="1" max="1" width="3.26953125" style="3" bestFit="1" customWidth="1"/>
    <col min="2" max="2" width="62.54296875" style="5" customWidth="1"/>
    <col min="3" max="11" width="20.7265625" style="2" customWidth="1"/>
  </cols>
  <sheetData>
    <row r="1" spans="1:11" s="12" customFormat="1" ht="75.75" customHeight="1">
      <c r="A1" s="84" t="s">
        <v>173</v>
      </c>
      <c r="B1" s="85"/>
      <c r="C1" s="85"/>
      <c r="D1" s="85"/>
      <c r="E1" s="85"/>
      <c r="F1" s="85"/>
      <c r="G1" s="85"/>
      <c r="H1" s="85"/>
      <c r="I1" s="85"/>
      <c r="J1" s="85"/>
      <c r="K1" s="86"/>
    </row>
    <row r="2" spans="1:11" ht="20.149999999999999" customHeight="1">
      <c r="A2" s="94" t="s">
        <v>32</v>
      </c>
      <c r="B2" s="91" t="s">
        <v>31</v>
      </c>
      <c r="C2" s="87" t="s">
        <v>169</v>
      </c>
      <c r="D2" s="87"/>
      <c r="E2" s="87"/>
      <c r="F2" s="87"/>
      <c r="G2" s="87"/>
      <c r="H2" s="87"/>
      <c r="I2" s="87"/>
      <c r="J2" s="87"/>
      <c r="K2" s="88"/>
    </row>
    <row r="3" spans="1:11" ht="66" customHeight="1">
      <c r="A3" s="95"/>
      <c r="B3" s="92"/>
      <c r="C3" s="89" t="s">
        <v>172</v>
      </c>
      <c r="D3" s="89"/>
      <c r="E3" s="89"/>
      <c r="F3" s="89"/>
      <c r="G3" s="89"/>
      <c r="H3" s="89"/>
      <c r="I3" s="89"/>
      <c r="J3" s="89"/>
      <c r="K3" s="90"/>
    </row>
    <row r="4" spans="1:11" ht="20.149999999999999" customHeight="1">
      <c r="A4" s="95"/>
      <c r="B4" s="92"/>
      <c r="C4" s="25" t="s">
        <v>151</v>
      </c>
      <c r="D4" s="26" t="s">
        <v>152</v>
      </c>
      <c r="E4" s="26" t="s">
        <v>153</v>
      </c>
      <c r="F4" s="25" t="s">
        <v>154</v>
      </c>
      <c r="G4" s="26" t="s">
        <v>155</v>
      </c>
      <c r="H4" s="26" t="s">
        <v>156</v>
      </c>
      <c r="I4" s="25" t="s">
        <v>157</v>
      </c>
      <c r="J4" s="26" t="s">
        <v>158</v>
      </c>
      <c r="K4" s="26" t="s">
        <v>170</v>
      </c>
    </row>
    <row r="5" spans="1:11" ht="31">
      <c r="A5" s="96"/>
      <c r="B5" s="93"/>
      <c r="C5" s="27" t="str">
        <f>Bilans!C5</f>
        <v>(od dd.mm.rrrr 
do dd.mm.rrrr)</v>
      </c>
      <c r="D5" s="27" t="str">
        <f>Bilans!D5</f>
        <v>(od dd.mm.rrrr 
do dd.mm.rrrr)</v>
      </c>
      <c r="E5" s="27" t="str">
        <f>Bilans!E5</f>
        <v>(od dd.mm.rrrr 
do dd.mm.rrrr)</v>
      </c>
      <c r="F5" s="27" t="str">
        <f>Bilans!F5</f>
        <v>(od dd.mm.rrrr 
do dd.mm.rrrr)</v>
      </c>
      <c r="G5" s="27" t="str">
        <f>Bilans!G5</f>
        <v>(od dd.mm.rrrr 
do dd.mm.rrrr)</v>
      </c>
      <c r="H5" s="27" t="str">
        <f>Bilans!H5</f>
        <v>(od dd.mm.rrrr 
do dd.mm.rrrr)</v>
      </c>
      <c r="I5" s="27" t="str">
        <f>Bilans!I5</f>
        <v>(od dd.mm.rrrr 
do dd.mm.rrrr)</v>
      </c>
      <c r="J5" s="27" t="str">
        <f>Bilans!J5</f>
        <v>(od dd.mm.rrrr 
do dd.mm.rrrr)</v>
      </c>
      <c r="K5" s="27" t="str">
        <f>Bilans!K5</f>
        <v>(od dd.mm.rrrr 
do dd.mm.rrrr)</v>
      </c>
    </row>
    <row r="6" spans="1:11" s="1" customFormat="1" ht="20.149999999999999" customHeight="1">
      <c r="A6" s="28" t="s">
        <v>9</v>
      </c>
      <c r="B6" s="29" t="s">
        <v>33</v>
      </c>
      <c r="C6" s="30">
        <f>SUM(C7:C10)</f>
        <v>0</v>
      </c>
      <c r="D6" s="30">
        <f t="shared" ref="D6:K6" si="0">SUM(D7:D10)</f>
        <v>0</v>
      </c>
      <c r="E6" s="30">
        <f t="shared" si="0"/>
        <v>0</v>
      </c>
      <c r="F6" s="30">
        <f t="shared" si="0"/>
        <v>0</v>
      </c>
      <c r="G6" s="30">
        <f t="shared" si="0"/>
        <v>0</v>
      </c>
      <c r="H6" s="30">
        <f t="shared" si="0"/>
        <v>0</v>
      </c>
      <c r="I6" s="30">
        <f t="shared" si="0"/>
        <v>0</v>
      </c>
      <c r="J6" s="30">
        <f t="shared" ref="J6" si="1">SUM(J7:J10)</f>
        <v>0</v>
      </c>
      <c r="K6" s="30">
        <f t="shared" si="0"/>
        <v>0</v>
      </c>
    </row>
    <row r="7" spans="1:11" ht="20.149999999999999" customHeight="1">
      <c r="A7" s="31" t="s">
        <v>7</v>
      </c>
      <c r="B7" s="32" t="s">
        <v>105</v>
      </c>
      <c r="C7" s="33"/>
      <c r="D7" s="33"/>
      <c r="E7" s="33"/>
      <c r="F7" s="33"/>
      <c r="G7" s="33"/>
      <c r="H7" s="33"/>
      <c r="I7" s="33"/>
      <c r="J7" s="33"/>
      <c r="K7" s="33"/>
    </row>
    <row r="8" spans="1:11" ht="20.149999999999999" customHeight="1">
      <c r="A8" s="31" t="s">
        <v>5</v>
      </c>
      <c r="B8" s="32" t="s">
        <v>106</v>
      </c>
      <c r="C8" s="33"/>
      <c r="D8" s="33"/>
      <c r="E8" s="33"/>
      <c r="F8" s="33"/>
      <c r="G8" s="33"/>
      <c r="H8" s="33"/>
      <c r="I8" s="33"/>
      <c r="J8" s="33"/>
      <c r="K8" s="33"/>
    </row>
    <row r="9" spans="1:11" ht="20.149999999999999" customHeight="1">
      <c r="A9" s="31" t="s">
        <v>6</v>
      </c>
      <c r="B9" s="32" t="s">
        <v>107</v>
      </c>
      <c r="C9" s="33"/>
      <c r="D9" s="33"/>
      <c r="E9" s="33"/>
      <c r="F9" s="33"/>
      <c r="G9" s="33"/>
      <c r="H9" s="33"/>
      <c r="I9" s="33"/>
      <c r="J9" s="33"/>
      <c r="K9" s="33"/>
    </row>
    <row r="10" spans="1:11" ht="20.149999999999999" customHeight="1">
      <c r="A10" s="31" t="s">
        <v>8</v>
      </c>
      <c r="B10" s="32" t="s">
        <v>108</v>
      </c>
      <c r="C10" s="33"/>
      <c r="D10" s="33"/>
      <c r="E10" s="33"/>
      <c r="F10" s="33"/>
      <c r="G10" s="33"/>
      <c r="H10" s="33"/>
      <c r="I10" s="33"/>
      <c r="J10" s="33"/>
      <c r="K10" s="33"/>
    </row>
    <row r="11" spans="1:11" s="1" customFormat="1" ht="20.149999999999999" customHeight="1">
      <c r="A11" s="28" t="s">
        <v>4</v>
      </c>
      <c r="B11" s="29" t="s">
        <v>34</v>
      </c>
      <c r="C11" s="30">
        <f>SUM(C12:C19)</f>
        <v>0</v>
      </c>
      <c r="D11" s="30">
        <f t="shared" ref="D11:K11" si="2">SUM(D12:D19)</f>
        <v>0</v>
      </c>
      <c r="E11" s="30">
        <f t="shared" si="2"/>
        <v>0</v>
      </c>
      <c r="F11" s="30">
        <f t="shared" si="2"/>
        <v>0</v>
      </c>
      <c r="G11" s="30">
        <f t="shared" si="2"/>
        <v>0</v>
      </c>
      <c r="H11" s="30">
        <f t="shared" si="2"/>
        <v>0</v>
      </c>
      <c r="I11" s="30">
        <f t="shared" si="2"/>
        <v>0</v>
      </c>
      <c r="J11" s="30">
        <f t="shared" ref="J11" si="3">SUM(J12:J19)</f>
        <v>0</v>
      </c>
      <c r="K11" s="30">
        <f t="shared" si="2"/>
        <v>0</v>
      </c>
    </row>
    <row r="12" spans="1:11" s="4" customFormat="1" ht="20.149999999999999" customHeight="1">
      <c r="A12" s="31" t="s">
        <v>7</v>
      </c>
      <c r="B12" s="32" t="s">
        <v>52</v>
      </c>
      <c r="C12" s="33"/>
      <c r="D12" s="33"/>
      <c r="E12" s="33"/>
      <c r="F12" s="33"/>
      <c r="G12" s="33"/>
      <c r="H12" s="33"/>
      <c r="I12" s="33"/>
      <c r="J12" s="33"/>
      <c r="K12" s="33"/>
    </row>
    <row r="13" spans="1:11" s="4" customFormat="1" ht="20.149999999999999" customHeight="1">
      <c r="A13" s="31" t="s">
        <v>5</v>
      </c>
      <c r="B13" s="32" t="s">
        <v>53</v>
      </c>
      <c r="C13" s="33"/>
      <c r="D13" s="33"/>
      <c r="E13" s="33"/>
      <c r="F13" s="33"/>
      <c r="G13" s="33"/>
      <c r="H13" s="33"/>
      <c r="I13" s="33"/>
      <c r="J13" s="33"/>
      <c r="K13" s="33"/>
    </row>
    <row r="14" spans="1:11" s="4" customFormat="1" ht="20.149999999999999" customHeight="1">
      <c r="A14" s="31" t="s">
        <v>6</v>
      </c>
      <c r="B14" s="32" t="s">
        <v>54</v>
      </c>
      <c r="C14" s="33"/>
      <c r="D14" s="33"/>
      <c r="E14" s="33"/>
      <c r="F14" s="33"/>
      <c r="G14" s="33"/>
      <c r="H14" s="33"/>
      <c r="I14" s="33"/>
      <c r="J14" s="33"/>
      <c r="K14" s="33"/>
    </row>
    <row r="15" spans="1:11" s="4" customFormat="1" ht="20.149999999999999" customHeight="1">
      <c r="A15" s="31" t="s">
        <v>8</v>
      </c>
      <c r="B15" s="32" t="s">
        <v>109</v>
      </c>
      <c r="C15" s="33"/>
      <c r="D15" s="33"/>
      <c r="E15" s="33"/>
      <c r="F15" s="33"/>
      <c r="G15" s="33"/>
      <c r="H15" s="33"/>
      <c r="I15" s="33"/>
      <c r="J15" s="33"/>
      <c r="K15" s="33"/>
    </row>
    <row r="16" spans="1:11" ht="20.149999999999999" customHeight="1">
      <c r="A16" s="31" t="s">
        <v>47</v>
      </c>
      <c r="B16" s="32" t="s">
        <v>55</v>
      </c>
      <c r="C16" s="33"/>
      <c r="D16" s="33"/>
      <c r="E16" s="33"/>
      <c r="F16" s="33"/>
      <c r="G16" s="33"/>
      <c r="H16" s="33"/>
      <c r="I16" s="33"/>
      <c r="J16" s="33"/>
      <c r="K16" s="33"/>
    </row>
    <row r="17" spans="1:11" s="1" customFormat="1" ht="20.149999999999999" customHeight="1">
      <c r="A17" s="31" t="s">
        <v>48</v>
      </c>
      <c r="B17" s="32" t="s">
        <v>56</v>
      </c>
      <c r="C17" s="33"/>
      <c r="D17" s="33"/>
      <c r="E17" s="33"/>
      <c r="F17" s="33"/>
      <c r="G17" s="33"/>
      <c r="H17" s="33"/>
      <c r="I17" s="33"/>
      <c r="J17" s="33"/>
      <c r="K17" s="33"/>
    </row>
    <row r="18" spans="1:11" ht="20.149999999999999" customHeight="1">
      <c r="A18" s="31" t="s">
        <v>49</v>
      </c>
      <c r="B18" s="32" t="s">
        <v>57</v>
      </c>
      <c r="C18" s="33"/>
      <c r="D18" s="33"/>
      <c r="E18" s="33"/>
      <c r="F18" s="33"/>
      <c r="G18" s="33"/>
      <c r="H18" s="33"/>
      <c r="I18" s="33"/>
      <c r="J18" s="33"/>
      <c r="K18" s="33"/>
    </row>
    <row r="19" spans="1:11" ht="20.149999999999999" customHeight="1">
      <c r="A19" s="31" t="s">
        <v>50</v>
      </c>
      <c r="B19" s="32" t="s">
        <v>58</v>
      </c>
      <c r="C19" s="33"/>
      <c r="D19" s="33"/>
      <c r="E19" s="33"/>
      <c r="F19" s="33"/>
      <c r="G19" s="33"/>
      <c r="H19" s="33"/>
      <c r="I19" s="33"/>
      <c r="J19" s="33"/>
      <c r="K19" s="33"/>
    </row>
    <row r="20" spans="1:11" s="1" customFormat="1" ht="20.149999999999999" customHeight="1">
      <c r="A20" s="28" t="s">
        <v>14</v>
      </c>
      <c r="B20" s="29" t="s">
        <v>110</v>
      </c>
      <c r="C20" s="30">
        <f t="shared" ref="C20:K20" si="4">C6-C11</f>
        <v>0</v>
      </c>
      <c r="D20" s="30">
        <f t="shared" si="4"/>
        <v>0</v>
      </c>
      <c r="E20" s="30">
        <f t="shared" si="4"/>
        <v>0</v>
      </c>
      <c r="F20" s="30">
        <f t="shared" si="4"/>
        <v>0</v>
      </c>
      <c r="G20" s="30">
        <f t="shared" si="4"/>
        <v>0</v>
      </c>
      <c r="H20" s="30">
        <f t="shared" si="4"/>
        <v>0</v>
      </c>
      <c r="I20" s="30">
        <f t="shared" si="4"/>
        <v>0</v>
      </c>
      <c r="J20" s="30">
        <f t="shared" ref="J20" si="5">J6-J11</f>
        <v>0</v>
      </c>
      <c r="K20" s="30">
        <f t="shared" si="4"/>
        <v>0</v>
      </c>
    </row>
    <row r="21" spans="1:11" s="1" customFormat="1" ht="20.149999999999999" customHeight="1">
      <c r="A21" s="28" t="s">
        <v>15</v>
      </c>
      <c r="B21" s="29" t="s">
        <v>35</v>
      </c>
      <c r="C21" s="30">
        <f>SUM(C22:C23)</f>
        <v>0</v>
      </c>
      <c r="D21" s="30">
        <f t="shared" ref="D21:K21" si="6">SUM(D22:D23)</f>
        <v>0</v>
      </c>
      <c r="E21" s="30">
        <f t="shared" si="6"/>
        <v>0</v>
      </c>
      <c r="F21" s="30">
        <f t="shared" si="6"/>
        <v>0</v>
      </c>
      <c r="G21" s="30">
        <f t="shared" si="6"/>
        <v>0</v>
      </c>
      <c r="H21" s="30">
        <f t="shared" si="6"/>
        <v>0</v>
      </c>
      <c r="I21" s="30">
        <f t="shared" si="6"/>
        <v>0</v>
      </c>
      <c r="J21" s="30">
        <f t="shared" ref="J21" si="7">SUM(J22:J23)</f>
        <v>0</v>
      </c>
      <c r="K21" s="30">
        <f t="shared" si="6"/>
        <v>0</v>
      </c>
    </row>
    <row r="22" spans="1:11" ht="20.149999999999999" customHeight="1">
      <c r="A22" s="31" t="s">
        <v>7</v>
      </c>
      <c r="B22" s="32" t="s">
        <v>59</v>
      </c>
      <c r="C22" s="33"/>
      <c r="D22" s="33"/>
      <c r="E22" s="33"/>
      <c r="F22" s="33"/>
      <c r="G22" s="33"/>
      <c r="H22" s="33"/>
      <c r="I22" s="33"/>
      <c r="J22" s="33"/>
      <c r="K22" s="33"/>
    </row>
    <row r="23" spans="1:11" ht="20.149999999999999" customHeight="1">
      <c r="A23" s="31" t="s">
        <v>5</v>
      </c>
      <c r="B23" s="32" t="s">
        <v>60</v>
      </c>
      <c r="C23" s="33"/>
      <c r="D23" s="33"/>
      <c r="E23" s="33"/>
      <c r="F23" s="33"/>
      <c r="G23" s="33"/>
      <c r="H23" s="33"/>
      <c r="I23" s="33"/>
      <c r="J23" s="33"/>
      <c r="K23" s="33"/>
    </row>
    <row r="24" spans="1:11" s="1" customFormat="1" ht="20.149999999999999" customHeight="1">
      <c r="A24" s="28" t="s">
        <v>36</v>
      </c>
      <c r="B24" s="29" t="s">
        <v>37</v>
      </c>
      <c r="C24" s="34"/>
      <c r="D24" s="34"/>
      <c r="E24" s="34"/>
      <c r="F24" s="34"/>
      <c r="G24" s="34"/>
      <c r="H24" s="34"/>
      <c r="I24" s="34"/>
      <c r="J24" s="34"/>
      <c r="K24" s="34"/>
    </row>
    <row r="25" spans="1:11" s="1" customFormat="1" ht="20.149999999999999" customHeight="1">
      <c r="A25" s="28" t="s">
        <v>38</v>
      </c>
      <c r="B25" s="29" t="s">
        <v>97</v>
      </c>
      <c r="C25" s="30">
        <f>C20+C21-C24</f>
        <v>0</v>
      </c>
      <c r="D25" s="30">
        <f t="shared" ref="D25:K25" si="8">D20+D21-D24</f>
        <v>0</v>
      </c>
      <c r="E25" s="30">
        <f t="shared" si="8"/>
        <v>0</v>
      </c>
      <c r="F25" s="30">
        <f t="shared" si="8"/>
        <v>0</v>
      </c>
      <c r="G25" s="30">
        <f t="shared" si="8"/>
        <v>0</v>
      </c>
      <c r="H25" s="30">
        <f t="shared" si="8"/>
        <v>0</v>
      </c>
      <c r="I25" s="30">
        <f t="shared" si="8"/>
        <v>0</v>
      </c>
      <c r="J25" s="30">
        <f t="shared" ref="J25" si="9">J20+J21-J24</f>
        <v>0</v>
      </c>
      <c r="K25" s="30">
        <f t="shared" si="8"/>
        <v>0</v>
      </c>
    </row>
    <row r="26" spans="1:11" s="1" customFormat="1" ht="20.149999999999999" customHeight="1">
      <c r="A26" s="28" t="s">
        <v>39</v>
      </c>
      <c r="B26" s="29" t="s">
        <v>46</v>
      </c>
      <c r="C26" s="34"/>
      <c r="D26" s="34"/>
      <c r="E26" s="34"/>
      <c r="F26" s="34"/>
      <c r="G26" s="34"/>
      <c r="H26" s="34"/>
      <c r="I26" s="34"/>
      <c r="J26" s="34"/>
      <c r="K26" s="34"/>
    </row>
    <row r="27" spans="1:11" s="1" customFormat="1" ht="20.149999999999999" customHeight="1">
      <c r="A27" s="28" t="s">
        <v>40</v>
      </c>
      <c r="B27" s="29" t="s">
        <v>45</v>
      </c>
      <c r="C27" s="34"/>
      <c r="D27" s="34"/>
      <c r="E27" s="34"/>
      <c r="F27" s="34"/>
      <c r="G27" s="34"/>
      <c r="H27" s="34"/>
      <c r="I27" s="34"/>
      <c r="J27" s="34"/>
      <c r="K27" s="34"/>
    </row>
    <row r="28" spans="1:11" s="8" customFormat="1" ht="20.149999999999999" customHeight="1">
      <c r="A28" s="28" t="s">
        <v>0</v>
      </c>
      <c r="B28" s="29" t="s">
        <v>141</v>
      </c>
      <c r="C28" s="30">
        <f>C25+C26-C27</f>
        <v>0</v>
      </c>
      <c r="D28" s="30">
        <f t="shared" ref="D28:K28" si="10">D25+D26-D27</f>
        <v>0</v>
      </c>
      <c r="E28" s="30">
        <f t="shared" si="10"/>
        <v>0</v>
      </c>
      <c r="F28" s="30">
        <f t="shared" si="10"/>
        <v>0</v>
      </c>
      <c r="G28" s="30">
        <f t="shared" si="10"/>
        <v>0</v>
      </c>
      <c r="H28" s="30">
        <f t="shared" si="10"/>
        <v>0</v>
      </c>
      <c r="I28" s="30">
        <f t="shared" si="10"/>
        <v>0</v>
      </c>
      <c r="J28" s="30">
        <f t="shared" ref="J28" si="11">J25+J26-J27</f>
        <v>0</v>
      </c>
      <c r="K28" s="30">
        <f t="shared" si="10"/>
        <v>0</v>
      </c>
    </row>
    <row r="29" spans="1:11" s="8" customFormat="1" ht="20.149999999999999" customHeight="1">
      <c r="A29" s="28" t="s">
        <v>41</v>
      </c>
      <c r="B29" s="29" t="s">
        <v>111</v>
      </c>
      <c r="C29" s="35"/>
      <c r="D29" s="35"/>
      <c r="E29" s="35"/>
      <c r="F29" s="35"/>
      <c r="G29" s="35"/>
      <c r="H29" s="35"/>
      <c r="I29" s="35"/>
      <c r="J29" s="35"/>
      <c r="K29" s="35"/>
    </row>
    <row r="30" spans="1:11" s="8" customFormat="1" ht="20.149999999999999" customHeight="1">
      <c r="A30" s="28" t="s">
        <v>42</v>
      </c>
      <c r="B30" s="29" t="s">
        <v>112</v>
      </c>
      <c r="C30" s="30">
        <f>C28+C29</f>
        <v>0</v>
      </c>
      <c r="D30" s="30">
        <f t="shared" ref="D30:K30" si="12">D28+D29</f>
        <v>0</v>
      </c>
      <c r="E30" s="30">
        <f t="shared" si="12"/>
        <v>0</v>
      </c>
      <c r="F30" s="30">
        <f t="shared" si="12"/>
        <v>0</v>
      </c>
      <c r="G30" s="30">
        <f t="shared" si="12"/>
        <v>0</v>
      </c>
      <c r="H30" s="30">
        <f t="shared" si="12"/>
        <v>0</v>
      </c>
      <c r="I30" s="30">
        <f t="shared" si="12"/>
        <v>0</v>
      </c>
      <c r="J30" s="30">
        <f t="shared" ref="J30" si="13">J28+J29</f>
        <v>0</v>
      </c>
      <c r="K30" s="30">
        <f t="shared" si="12"/>
        <v>0</v>
      </c>
    </row>
    <row r="31" spans="1:11" s="8" customFormat="1" ht="20.149999999999999" customHeight="1">
      <c r="A31" s="28" t="s">
        <v>43</v>
      </c>
      <c r="B31" s="29" t="s">
        <v>44</v>
      </c>
      <c r="C31" s="34"/>
      <c r="D31" s="34"/>
      <c r="E31" s="34"/>
      <c r="F31" s="34"/>
      <c r="G31" s="34"/>
      <c r="H31" s="34"/>
      <c r="I31" s="34"/>
      <c r="J31" s="34"/>
      <c r="K31" s="34"/>
    </row>
    <row r="32" spans="1:11" s="8" customFormat="1" ht="20.149999999999999" customHeight="1">
      <c r="A32" s="28" t="s">
        <v>113</v>
      </c>
      <c r="B32" s="29" t="s">
        <v>51</v>
      </c>
      <c r="C32" s="34"/>
      <c r="D32" s="34"/>
      <c r="E32" s="34"/>
      <c r="F32" s="34"/>
      <c r="G32" s="34"/>
      <c r="H32" s="34"/>
      <c r="I32" s="34"/>
      <c r="J32" s="34"/>
      <c r="K32" s="34"/>
    </row>
    <row r="33" spans="1:11" s="1" customFormat="1" ht="20.149999999999999" customHeight="1">
      <c r="A33" s="28" t="s">
        <v>114</v>
      </c>
      <c r="B33" s="36" t="s">
        <v>115</v>
      </c>
      <c r="C33" s="30">
        <f t="shared" ref="C33:K33" si="14">C30-C31-C32</f>
        <v>0</v>
      </c>
      <c r="D33" s="30">
        <f t="shared" si="14"/>
        <v>0</v>
      </c>
      <c r="E33" s="30">
        <f t="shared" si="14"/>
        <v>0</v>
      </c>
      <c r="F33" s="30">
        <f t="shared" si="14"/>
        <v>0</v>
      </c>
      <c r="G33" s="30">
        <f t="shared" si="14"/>
        <v>0</v>
      </c>
      <c r="H33" s="30">
        <f t="shared" si="14"/>
        <v>0</v>
      </c>
      <c r="I33" s="30">
        <f t="shared" si="14"/>
        <v>0</v>
      </c>
      <c r="J33" s="30">
        <f t="shared" ref="J33" si="15">J30-J31-J32</f>
        <v>0</v>
      </c>
      <c r="K33" s="30">
        <f t="shared" si="14"/>
        <v>0</v>
      </c>
    </row>
    <row r="34" spans="1:11" s="4" customFormat="1" ht="13">
      <c r="B34" s="11"/>
    </row>
    <row r="35" spans="1:11" ht="13">
      <c r="A35" s="4"/>
      <c r="B35" s="4"/>
      <c r="C35" s="4"/>
      <c r="D35" s="4"/>
      <c r="E35" s="4"/>
      <c r="F35" s="4"/>
      <c r="G35" s="4"/>
      <c r="H35" s="4"/>
      <c r="I35" s="4"/>
      <c r="J35" s="4"/>
      <c r="K35" s="4"/>
    </row>
    <row r="36" spans="1:11" s="1" customFormat="1" ht="18" customHeight="1">
      <c r="A36" s="4"/>
      <c r="B36" s="4"/>
      <c r="C36" s="4"/>
      <c r="D36" s="4"/>
      <c r="E36" s="4"/>
      <c r="F36" s="4"/>
      <c r="G36" s="4"/>
      <c r="H36" s="4"/>
      <c r="I36" s="4"/>
      <c r="J36" s="4"/>
      <c r="K36" s="4"/>
    </row>
    <row r="37" spans="1:11" ht="13">
      <c r="A37" s="4"/>
    </row>
  </sheetData>
  <mergeCells count="5">
    <mergeCell ref="A1:K1"/>
    <mergeCell ref="C2:K2"/>
    <mergeCell ref="C3:K3"/>
    <mergeCell ref="B2:B5"/>
    <mergeCell ref="A2:A5"/>
  </mergeCells>
  <phoneticPr fontId="0" type="noConversion"/>
  <pageMargins left="0.74803149606299213" right="0.74803149606299213" top="0.98425196850393704" bottom="0.98425196850393704" header="0.51181102362204722" footer="0.51181102362204722"/>
  <pageSetup paperSize="9" scale="5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42"/>
  <sheetViews>
    <sheetView view="pageBreakPreview" zoomScale="67" zoomScaleNormal="84" zoomScaleSheetLayoutView="67" workbookViewId="0">
      <selection activeCell="C3" sqref="C3:K3"/>
    </sheetView>
  </sheetViews>
  <sheetFormatPr defaultColWidth="9.1796875" defaultRowHeight="15.5"/>
  <cols>
    <col min="1" max="1" width="3.26953125" style="37" bestFit="1" customWidth="1"/>
    <col min="2" max="2" width="68" style="51" customWidth="1"/>
    <col min="3" max="11" width="20.7265625" style="52" customWidth="1"/>
    <col min="12" max="16384" width="9.1796875" style="37"/>
  </cols>
  <sheetData>
    <row r="1" spans="1:11" ht="78" customHeight="1">
      <c r="A1" s="84" t="s">
        <v>177</v>
      </c>
      <c r="B1" s="85"/>
      <c r="C1" s="85"/>
      <c r="D1" s="85"/>
      <c r="E1" s="85"/>
      <c r="F1" s="85"/>
      <c r="G1" s="85"/>
      <c r="H1" s="85"/>
      <c r="I1" s="85"/>
      <c r="J1" s="85"/>
      <c r="K1" s="86"/>
    </row>
    <row r="2" spans="1:11" ht="20.149999999999999" customHeight="1">
      <c r="A2" s="94" t="s">
        <v>32</v>
      </c>
      <c r="B2" s="91" t="s">
        <v>31</v>
      </c>
      <c r="C2" s="87" t="s">
        <v>169</v>
      </c>
      <c r="D2" s="87"/>
      <c r="E2" s="87"/>
      <c r="F2" s="87"/>
      <c r="G2" s="87"/>
      <c r="H2" s="87"/>
      <c r="I2" s="87"/>
      <c r="J2" s="87"/>
      <c r="K2" s="88"/>
    </row>
    <row r="3" spans="1:11" ht="70.5" customHeight="1">
      <c r="A3" s="95"/>
      <c r="B3" s="92"/>
      <c r="C3" s="100" t="s">
        <v>180</v>
      </c>
      <c r="D3" s="100"/>
      <c r="E3" s="100"/>
      <c r="F3" s="100"/>
      <c r="G3" s="100"/>
      <c r="H3" s="100"/>
      <c r="I3" s="100"/>
      <c r="J3" s="100"/>
      <c r="K3" s="101"/>
    </row>
    <row r="4" spans="1:11" ht="20.149999999999999" customHeight="1">
      <c r="A4" s="95"/>
      <c r="B4" s="92"/>
      <c r="C4" s="25" t="s">
        <v>151</v>
      </c>
      <c r="D4" s="26" t="s">
        <v>152</v>
      </c>
      <c r="E4" s="26" t="s">
        <v>153</v>
      </c>
      <c r="F4" s="25" t="s">
        <v>154</v>
      </c>
      <c r="G4" s="26" t="s">
        <v>155</v>
      </c>
      <c r="H4" s="26" t="s">
        <v>156</v>
      </c>
      <c r="I4" s="25" t="s">
        <v>157</v>
      </c>
      <c r="J4" s="26" t="s">
        <v>158</v>
      </c>
      <c r="K4" s="26" t="s">
        <v>170</v>
      </c>
    </row>
    <row r="5" spans="1:11" ht="31">
      <c r="A5" s="96"/>
      <c r="B5" s="93"/>
      <c r="C5" s="27" t="str">
        <f>Bilans!C5</f>
        <v>(od dd.mm.rrrr 
do dd.mm.rrrr)</v>
      </c>
      <c r="D5" s="27" t="str">
        <f>Bilans!D5</f>
        <v>(od dd.mm.rrrr 
do dd.mm.rrrr)</v>
      </c>
      <c r="E5" s="27" t="str">
        <f>Bilans!E5</f>
        <v>(od dd.mm.rrrr 
do dd.mm.rrrr)</v>
      </c>
      <c r="F5" s="27" t="str">
        <f>Bilans!F5</f>
        <v>(od dd.mm.rrrr 
do dd.mm.rrrr)</v>
      </c>
      <c r="G5" s="27" t="str">
        <f>Bilans!G5</f>
        <v>(od dd.mm.rrrr 
do dd.mm.rrrr)</v>
      </c>
      <c r="H5" s="27" t="str">
        <f>Bilans!H5</f>
        <v>(od dd.mm.rrrr 
do dd.mm.rrrr)</v>
      </c>
      <c r="I5" s="27" t="str">
        <f>Bilans!I5</f>
        <v>(od dd.mm.rrrr 
do dd.mm.rrrr)</v>
      </c>
      <c r="J5" s="27" t="str">
        <f>Bilans!J5</f>
        <v>(od dd.mm.rrrr 
do dd.mm.rrrr)</v>
      </c>
      <c r="K5" s="27" t="str">
        <f>Bilans!K5</f>
        <v>(od dd.mm.rrrr 
do dd.mm.rrrr)</v>
      </c>
    </row>
    <row r="6" spans="1:11" s="53" customFormat="1" ht="20.149999999999999" customHeight="1">
      <c r="A6" s="28" t="s">
        <v>9</v>
      </c>
      <c r="B6" s="97" t="s">
        <v>61</v>
      </c>
      <c r="C6" s="98"/>
      <c r="D6" s="98"/>
      <c r="E6" s="98"/>
      <c r="F6" s="98"/>
      <c r="G6" s="98"/>
      <c r="H6" s="98"/>
      <c r="I6" s="98"/>
      <c r="J6" s="98"/>
      <c r="K6" s="99"/>
    </row>
    <row r="7" spans="1:11" s="49" customFormat="1" ht="20.149999999999999" customHeight="1">
      <c r="A7" s="28" t="s">
        <v>7</v>
      </c>
      <c r="B7" s="28" t="s">
        <v>62</v>
      </c>
      <c r="C7" s="54"/>
      <c r="D7" s="54"/>
      <c r="E7" s="54"/>
      <c r="F7" s="54"/>
      <c r="G7" s="54"/>
      <c r="H7" s="54"/>
      <c r="I7" s="54"/>
      <c r="J7" s="54"/>
      <c r="K7" s="54"/>
    </row>
    <row r="8" spans="1:11" s="49" customFormat="1" ht="20.149999999999999" customHeight="1">
      <c r="A8" s="28" t="s">
        <v>5</v>
      </c>
      <c r="B8" s="28" t="s">
        <v>126</v>
      </c>
      <c r="C8" s="41">
        <f>SUM(C9:C13)</f>
        <v>0</v>
      </c>
      <c r="D8" s="41">
        <f t="shared" ref="D8:K8" si="0">SUM(D9:D13)</f>
        <v>0</v>
      </c>
      <c r="E8" s="41">
        <f t="shared" si="0"/>
        <v>0</v>
      </c>
      <c r="F8" s="41">
        <f t="shared" si="0"/>
        <v>0</v>
      </c>
      <c r="G8" s="41">
        <f t="shared" si="0"/>
        <v>0</v>
      </c>
      <c r="H8" s="41">
        <f t="shared" si="0"/>
        <v>0</v>
      </c>
      <c r="I8" s="41">
        <f t="shared" si="0"/>
        <v>0</v>
      </c>
      <c r="J8" s="41">
        <f t="shared" ref="J8" si="1">SUM(J9:J13)</f>
        <v>0</v>
      </c>
      <c r="K8" s="41">
        <f t="shared" si="0"/>
        <v>0</v>
      </c>
    </row>
    <row r="9" spans="1:11" s="49" customFormat="1" ht="20.149999999999999" customHeight="1">
      <c r="A9" s="31" t="s">
        <v>16</v>
      </c>
      <c r="B9" s="31" t="s">
        <v>52</v>
      </c>
      <c r="C9" s="54"/>
      <c r="D9" s="54"/>
      <c r="E9" s="54"/>
      <c r="F9" s="54"/>
      <c r="G9" s="54"/>
      <c r="H9" s="54"/>
      <c r="I9" s="54"/>
      <c r="J9" s="54"/>
      <c r="K9" s="54"/>
    </row>
    <row r="10" spans="1:11" s="55" customFormat="1" ht="20.149999999999999" customHeight="1">
      <c r="A10" s="31" t="s">
        <v>17</v>
      </c>
      <c r="B10" s="31" t="s">
        <v>63</v>
      </c>
      <c r="C10" s="54"/>
      <c r="D10" s="54"/>
      <c r="E10" s="54"/>
      <c r="F10" s="54"/>
      <c r="G10" s="54"/>
      <c r="H10" s="54"/>
      <c r="I10" s="54"/>
      <c r="J10" s="54"/>
      <c r="K10" s="54"/>
    </row>
    <row r="11" spans="1:11" s="49" customFormat="1" ht="20.149999999999999" customHeight="1">
      <c r="A11" s="31" t="s">
        <v>18</v>
      </c>
      <c r="B11" s="31" t="s">
        <v>64</v>
      </c>
      <c r="C11" s="54"/>
      <c r="D11" s="54"/>
      <c r="E11" s="54"/>
      <c r="F11" s="54"/>
      <c r="G11" s="54"/>
      <c r="H11" s="54"/>
      <c r="I11" s="54"/>
      <c r="J11" s="54"/>
      <c r="K11" s="54"/>
    </row>
    <row r="12" spans="1:11" s="49" customFormat="1" ht="20.149999999999999" customHeight="1">
      <c r="A12" s="31" t="s">
        <v>19</v>
      </c>
      <c r="B12" s="31" t="s">
        <v>65</v>
      </c>
      <c r="C12" s="54"/>
      <c r="D12" s="54"/>
      <c r="E12" s="54"/>
      <c r="F12" s="54"/>
      <c r="G12" s="54"/>
      <c r="H12" s="54"/>
      <c r="I12" s="54"/>
      <c r="J12" s="54"/>
      <c r="K12" s="54"/>
    </row>
    <row r="13" spans="1:11" s="49" customFormat="1" ht="20.149999999999999" customHeight="1">
      <c r="A13" s="31" t="s">
        <v>20</v>
      </c>
      <c r="B13" s="31" t="s">
        <v>66</v>
      </c>
      <c r="C13" s="54"/>
      <c r="D13" s="54"/>
      <c r="E13" s="54"/>
      <c r="F13" s="54"/>
      <c r="G13" s="54"/>
      <c r="H13" s="54"/>
      <c r="I13" s="54"/>
      <c r="J13" s="54"/>
      <c r="K13" s="54"/>
    </row>
    <row r="14" spans="1:11" s="55" customFormat="1" ht="20.149999999999999" customHeight="1">
      <c r="A14" s="28" t="s">
        <v>6</v>
      </c>
      <c r="B14" s="28" t="s">
        <v>144</v>
      </c>
      <c r="C14" s="41">
        <f>C7+C8</f>
        <v>0</v>
      </c>
      <c r="D14" s="41">
        <f t="shared" ref="D14:K14" si="2">D7+D8</f>
        <v>0</v>
      </c>
      <c r="E14" s="41">
        <f t="shared" si="2"/>
        <v>0</v>
      </c>
      <c r="F14" s="41">
        <f t="shared" si="2"/>
        <v>0</v>
      </c>
      <c r="G14" s="41">
        <f t="shared" si="2"/>
        <v>0</v>
      </c>
      <c r="H14" s="41">
        <f t="shared" si="2"/>
        <v>0</v>
      </c>
      <c r="I14" s="41">
        <f t="shared" si="2"/>
        <v>0</v>
      </c>
      <c r="J14" s="41">
        <f t="shared" ref="J14" si="3">J7+J8</f>
        <v>0</v>
      </c>
      <c r="K14" s="41">
        <f t="shared" si="2"/>
        <v>0</v>
      </c>
    </row>
    <row r="15" spans="1:11" s="53" customFormat="1" ht="20.149999999999999" customHeight="1">
      <c r="A15" s="28" t="s">
        <v>4</v>
      </c>
      <c r="B15" s="97" t="s">
        <v>68</v>
      </c>
      <c r="C15" s="98"/>
      <c r="D15" s="98"/>
      <c r="E15" s="98"/>
      <c r="F15" s="98"/>
      <c r="G15" s="98"/>
      <c r="H15" s="98"/>
      <c r="I15" s="98"/>
      <c r="J15" s="98"/>
      <c r="K15" s="99"/>
    </row>
    <row r="16" spans="1:11" s="55" customFormat="1" ht="20.149999999999999" customHeight="1">
      <c r="A16" s="28" t="s">
        <v>7</v>
      </c>
      <c r="B16" s="28" t="s">
        <v>116</v>
      </c>
      <c r="C16" s="41">
        <f>C17+C18</f>
        <v>0</v>
      </c>
      <c r="D16" s="41">
        <f t="shared" ref="D16:K16" si="4">D17+D18</f>
        <v>0</v>
      </c>
      <c r="E16" s="41">
        <f t="shared" si="4"/>
        <v>0</v>
      </c>
      <c r="F16" s="41">
        <f t="shared" si="4"/>
        <v>0</v>
      </c>
      <c r="G16" s="41">
        <f t="shared" si="4"/>
        <v>0</v>
      </c>
      <c r="H16" s="41">
        <f t="shared" si="4"/>
        <v>0</v>
      </c>
      <c r="I16" s="41">
        <f t="shared" si="4"/>
        <v>0</v>
      </c>
      <c r="J16" s="41">
        <f t="shared" ref="J16" si="5">J17+J18</f>
        <v>0</v>
      </c>
      <c r="K16" s="41">
        <f t="shared" si="4"/>
        <v>0</v>
      </c>
    </row>
    <row r="17" spans="1:11" s="55" customFormat="1" ht="20.149999999999999" customHeight="1">
      <c r="A17" s="46" t="s">
        <v>16</v>
      </c>
      <c r="B17" s="46" t="s">
        <v>142</v>
      </c>
      <c r="C17" s="54"/>
      <c r="D17" s="54"/>
      <c r="E17" s="54"/>
      <c r="F17" s="54"/>
      <c r="G17" s="54"/>
      <c r="H17" s="54"/>
      <c r="I17" s="54"/>
      <c r="J17" s="54"/>
      <c r="K17" s="54"/>
    </row>
    <row r="18" spans="1:11" s="55" customFormat="1" ht="20.149999999999999" customHeight="1">
      <c r="A18" s="46" t="s">
        <v>17</v>
      </c>
      <c r="B18" s="46" t="s">
        <v>135</v>
      </c>
      <c r="C18" s="54"/>
      <c r="D18" s="54"/>
      <c r="E18" s="54"/>
      <c r="F18" s="54"/>
      <c r="G18" s="54"/>
      <c r="H18" s="54"/>
      <c r="I18" s="54"/>
      <c r="J18" s="54"/>
      <c r="K18" s="54"/>
    </row>
    <row r="19" spans="1:11" s="49" customFormat="1" ht="20.149999999999999" customHeight="1">
      <c r="A19" s="28" t="s">
        <v>5</v>
      </c>
      <c r="B19" s="28" t="s">
        <v>117</v>
      </c>
      <c r="C19" s="41">
        <f>C20+C21</f>
        <v>0</v>
      </c>
      <c r="D19" s="41">
        <f t="shared" ref="D19:K19" si="6">D20+D21</f>
        <v>0</v>
      </c>
      <c r="E19" s="41">
        <f t="shared" si="6"/>
        <v>0</v>
      </c>
      <c r="F19" s="41">
        <f t="shared" si="6"/>
        <v>0</v>
      </c>
      <c r="G19" s="41">
        <f t="shared" si="6"/>
        <v>0</v>
      </c>
      <c r="H19" s="41">
        <f t="shared" si="6"/>
        <v>0</v>
      </c>
      <c r="I19" s="41">
        <f t="shared" si="6"/>
        <v>0</v>
      </c>
      <c r="J19" s="41">
        <f t="shared" ref="J19" si="7">J20+J21</f>
        <v>0</v>
      </c>
      <c r="K19" s="41">
        <f t="shared" si="6"/>
        <v>0</v>
      </c>
    </row>
    <row r="20" spans="1:11" s="49" customFormat="1" ht="20.149999999999999" customHeight="1">
      <c r="A20" s="46" t="s">
        <v>16</v>
      </c>
      <c r="B20" s="46" t="s">
        <v>146</v>
      </c>
      <c r="C20" s="54"/>
      <c r="D20" s="54"/>
      <c r="E20" s="54"/>
      <c r="F20" s="54"/>
      <c r="G20" s="54"/>
      <c r="H20" s="54"/>
      <c r="I20" s="54"/>
      <c r="J20" s="54"/>
      <c r="K20" s="54"/>
    </row>
    <row r="21" spans="1:11" s="49" customFormat="1" ht="20.149999999999999" customHeight="1">
      <c r="A21" s="46" t="s">
        <v>17</v>
      </c>
      <c r="B21" s="46" t="s">
        <v>135</v>
      </c>
      <c r="C21" s="54"/>
      <c r="D21" s="54"/>
      <c r="E21" s="54"/>
      <c r="F21" s="54"/>
      <c r="G21" s="54"/>
      <c r="H21" s="54"/>
      <c r="I21" s="54"/>
      <c r="J21" s="54"/>
      <c r="K21" s="54"/>
    </row>
    <row r="22" spans="1:11" s="49" customFormat="1" ht="20.149999999999999" customHeight="1">
      <c r="A22" s="28" t="s">
        <v>6</v>
      </c>
      <c r="B22" s="28" t="s">
        <v>143</v>
      </c>
      <c r="C22" s="41">
        <f>C16-C19</f>
        <v>0</v>
      </c>
      <c r="D22" s="41">
        <f t="shared" ref="D22:K22" si="8">D16-D19</f>
        <v>0</v>
      </c>
      <c r="E22" s="41">
        <f t="shared" si="8"/>
        <v>0</v>
      </c>
      <c r="F22" s="41">
        <f t="shared" si="8"/>
        <v>0</v>
      </c>
      <c r="G22" s="41">
        <f t="shared" si="8"/>
        <v>0</v>
      </c>
      <c r="H22" s="41">
        <f t="shared" si="8"/>
        <v>0</v>
      </c>
      <c r="I22" s="41">
        <f t="shared" si="8"/>
        <v>0</v>
      </c>
      <c r="J22" s="41">
        <f t="shared" ref="J22" si="9">J16-J19</f>
        <v>0</v>
      </c>
      <c r="K22" s="41">
        <f t="shared" si="8"/>
        <v>0</v>
      </c>
    </row>
    <row r="23" spans="1:11" s="53" customFormat="1" ht="20.149999999999999" customHeight="1">
      <c r="A23" s="28" t="s">
        <v>14</v>
      </c>
      <c r="B23" s="97" t="s">
        <v>67</v>
      </c>
      <c r="C23" s="98"/>
      <c r="D23" s="98"/>
      <c r="E23" s="98"/>
      <c r="F23" s="98"/>
      <c r="G23" s="98"/>
      <c r="H23" s="98"/>
      <c r="I23" s="98"/>
      <c r="J23" s="98"/>
      <c r="K23" s="99"/>
    </row>
    <row r="24" spans="1:11" s="53" customFormat="1" ht="20.149999999999999" customHeight="1">
      <c r="A24" s="28" t="s">
        <v>0</v>
      </c>
      <c r="B24" s="28" t="s">
        <v>116</v>
      </c>
      <c r="C24" s="30">
        <f>SUM(C25:C28)</f>
        <v>0</v>
      </c>
      <c r="D24" s="30">
        <f t="shared" ref="D24:K24" si="10">SUM(D25:D28)</f>
        <v>0</v>
      </c>
      <c r="E24" s="30">
        <f t="shared" si="10"/>
        <v>0</v>
      </c>
      <c r="F24" s="30">
        <f t="shared" si="10"/>
        <v>0</v>
      </c>
      <c r="G24" s="30">
        <f t="shared" si="10"/>
        <v>0</v>
      </c>
      <c r="H24" s="30">
        <f t="shared" si="10"/>
        <v>0</v>
      </c>
      <c r="I24" s="30">
        <f t="shared" si="10"/>
        <v>0</v>
      </c>
      <c r="J24" s="30">
        <f t="shared" ref="J24" si="11">SUM(J25:J28)</f>
        <v>0</v>
      </c>
      <c r="K24" s="30">
        <f t="shared" si="10"/>
        <v>0</v>
      </c>
    </row>
    <row r="25" spans="1:11" s="49" customFormat="1" ht="20.149999999999999" customHeight="1">
      <c r="A25" s="46" t="s">
        <v>16</v>
      </c>
      <c r="B25" s="46" t="s">
        <v>131</v>
      </c>
      <c r="C25" s="56"/>
      <c r="D25" s="56"/>
      <c r="E25" s="56"/>
      <c r="F25" s="56"/>
      <c r="G25" s="56"/>
      <c r="H25" s="56"/>
      <c r="I25" s="56"/>
      <c r="J25" s="56"/>
      <c r="K25" s="56"/>
    </row>
    <row r="26" spans="1:11" s="49" customFormat="1" ht="20.149999999999999" customHeight="1">
      <c r="A26" s="46" t="s">
        <v>17</v>
      </c>
      <c r="B26" s="46" t="s">
        <v>132</v>
      </c>
      <c r="C26" s="56"/>
      <c r="D26" s="56"/>
      <c r="E26" s="56"/>
      <c r="F26" s="56"/>
      <c r="G26" s="56"/>
      <c r="H26" s="56"/>
      <c r="I26" s="56"/>
      <c r="J26" s="56"/>
      <c r="K26" s="56"/>
    </row>
    <row r="27" spans="1:11" s="49" customFormat="1" ht="20.149999999999999" customHeight="1">
      <c r="A27" s="46" t="s">
        <v>18</v>
      </c>
      <c r="B27" s="46" t="s">
        <v>134</v>
      </c>
      <c r="C27" s="56"/>
      <c r="D27" s="56"/>
      <c r="E27" s="56"/>
      <c r="F27" s="56"/>
      <c r="G27" s="56"/>
      <c r="H27" s="56"/>
      <c r="I27" s="56"/>
      <c r="J27" s="56"/>
      <c r="K27" s="56"/>
    </row>
    <row r="28" spans="1:11" s="49" customFormat="1" ht="20.149999999999999" customHeight="1">
      <c r="A28" s="46" t="s">
        <v>19</v>
      </c>
      <c r="B28" s="46" t="s">
        <v>135</v>
      </c>
      <c r="C28" s="56"/>
      <c r="D28" s="56"/>
      <c r="E28" s="56"/>
      <c r="F28" s="56"/>
      <c r="G28" s="56"/>
      <c r="H28" s="56"/>
      <c r="I28" s="56"/>
      <c r="J28" s="56"/>
      <c r="K28" s="56"/>
    </row>
    <row r="29" spans="1:11" s="49" customFormat="1" ht="20.149999999999999" customHeight="1">
      <c r="A29" s="28" t="s">
        <v>1</v>
      </c>
      <c r="B29" s="28" t="s">
        <v>117</v>
      </c>
      <c r="C29" s="30">
        <f t="shared" ref="C29:K29" si="12">SUM(C30:C32)</f>
        <v>0</v>
      </c>
      <c r="D29" s="30">
        <f t="shared" si="12"/>
        <v>0</v>
      </c>
      <c r="E29" s="30">
        <f t="shared" si="12"/>
        <v>0</v>
      </c>
      <c r="F29" s="30">
        <f t="shared" si="12"/>
        <v>0</v>
      </c>
      <c r="G29" s="30">
        <f t="shared" si="12"/>
        <v>0</v>
      </c>
      <c r="H29" s="30">
        <f t="shared" si="12"/>
        <v>0</v>
      </c>
      <c r="I29" s="30">
        <f t="shared" si="12"/>
        <v>0</v>
      </c>
      <c r="J29" s="30">
        <f t="shared" ref="J29" si="13">SUM(J30:J32)</f>
        <v>0</v>
      </c>
      <c r="K29" s="30">
        <f t="shared" si="12"/>
        <v>0</v>
      </c>
    </row>
    <row r="30" spans="1:11" s="49" customFormat="1" ht="20.149999999999999" customHeight="1">
      <c r="A30" s="46" t="s">
        <v>16</v>
      </c>
      <c r="B30" s="46" t="s">
        <v>145</v>
      </c>
      <c r="C30" s="56"/>
      <c r="D30" s="56"/>
      <c r="E30" s="56"/>
      <c r="F30" s="56"/>
      <c r="G30" s="56"/>
      <c r="H30" s="56"/>
      <c r="I30" s="56"/>
      <c r="J30" s="56"/>
      <c r="K30" s="56"/>
    </row>
    <row r="31" spans="1:11" s="49" customFormat="1" ht="20.149999999999999" customHeight="1">
      <c r="A31" s="46" t="s">
        <v>17</v>
      </c>
      <c r="B31" s="46" t="s">
        <v>133</v>
      </c>
      <c r="C31" s="56"/>
      <c r="D31" s="56"/>
      <c r="E31" s="56"/>
      <c r="F31" s="56"/>
      <c r="G31" s="56"/>
      <c r="H31" s="56"/>
      <c r="I31" s="56"/>
      <c r="J31" s="56"/>
      <c r="K31" s="56"/>
    </row>
    <row r="32" spans="1:11" s="49" customFormat="1" ht="20.149999999999999" customHeight="1">
      <c r="A32" s="46" t="s">
        <v>18</v>
      </c>
      <c r="B32" s="46" t="s">
        <v>135</v>
      </c>
      <c r="C32" s="56"/>
      <c r="D32" s="56"/>
      <c r="E32" s="56"/>
      <c r="F32" s="56"/>
      <c r="G32" s="56"/>
      <c r="H32" s="56"/>
      <c r="I32" s="56"/>
      <c r="J32" s="56"/>
      <c r="K32" s="56"/>
    </row>
    <row r="33" spans="1:11" s="55" customFormat="1" ht="20.149999999999999" customHeight="1">
      <c r="A33" s="28" t="s">
        <v>6</v>
      </c>
      <c r="B33" s="28" t="s">
        <v>147</v>
      </c>
      <c r="C33" s="30">
        <f>C24-C29</f>
        <v>0</v>
      </c>
      <c r="D33" s="30">
        <f t="shared" ref="D33:K33" si="14">D24-D29</f>
        <v>0</v>
      </c>
      <c r="E33" s="30">
        <f t="shared" si="14"/>
        <v>0</v>
      </c>
      <c r="F33" s="30">
        <f t="shared" si="14"/>
        <v>0</v>
      </c>
      <c r="G33" s="30">
        <f t="shared" si="14"/>
        <v>0</v>
      </c>
      <c r="H33" s="30">
        <f t="shared" si="14"/>
        <v>0</v>
      </c>
      <c r="I33" s="30">
        <f t="shared" si="14"/>
        <v>0</v>
      </c>
      <c r="J33" s="30">
        <f t="shared" ref="J33" si="15">J24-J29</f>
        <v>0</v>
      </c>
      <c r="K33" s="30">
        <f t="shared" si="14"/>
        <v>0</v>
      </c>
    </row>
    <row r="34" spans="1:11" s="55" customFormat="1" ht="20.149999999999999" customHeight="1">
      <c r="A34" s="28" t="s">
        <v>15</v>
      </c>
      <c r="B34" s="28" t="s">
        <v>127</v>
      </c>
      <c r="C34" s="30">
        <f t="shared" ref="C34:K34" si="16">C14+C22+C33</f>
        <v>0</v>
      </c>
      <c r="D34" s="30">
        <f t="shared" si="16"/>
        <v>0</v>
      </c>
      <c r="E34" s="30">
        <f t="shared" si="16"/>
        <v>0</v>
      </c>
      <c r="F34" s="30">
        <f t="shared" si="16"/>
        <v>0</v>
      </c>
      <c r="G34" s="30">
        <f t="shared" si="16"/>
        <v>0</v>
      </c>
      <c r="H34" s="30">
        <f t="shared" si="16"/>
        <v>0</v>
      </c>
      <c r="I34" s="30">
        <f t="shared" si="16"/>
        <v>0</v>
      </c>
      <c r="J34" s="30">
        <f t="shared" ref="J34" si="17">J14+J22+J33</f>
        <v>0</v>
      </c>
      <c r="K34" s="30">
        <f t="shared" si="16"/>
        <v>0</v>
      </c>
    </row>
    <row r="35" spans="1:11" s="55" customFormat="1" ht="20.149999999999999" customHeight="1">
      <c r="A35" s="28" t="s">
        <v>36</v>
      </c>
      <c r="B35" s="28" t="s">
        <v>150</v>
      </c>
      <c r="C35" s="35"/>
      <c r="D35" s="35"/>
      <c r="E35" s="35"/>
      <c r="F35" s="35"/>
      <c r="G35" s="35"/>
      <c r="H35" s="35"/>
      <c r="I35" s="35"/>
      <c r="J35" s="35"/>
      <c r="K35" s="35"/>
    </row>
    <row r="36" spans="1:11" s="55" customFormat="1" ht="20.149999999999999" customHeight="1">
      <c r="A36" s="28" t="s">
        <v>38</v>
      </c>
      <c r="B36" s="28" t="s">
        <v>118</v>
      </c>
      <c r="C36" s="35"/>
      <c r="D36" s="57">
        <f>C37</f>
        <v>0</v>
      </c>
      <c r="E36" s="57">
        <f t="shared" ref="E36:K36" si="18">D37</f>
        <v>0</v>
      </c>
      <c r="F36" s="57">
        <f t="shared" si="18"/>
        <v>0</v>
      </c>
      <c r="G36" s="57">
        <f>E37</f>
        <v>0</v>
      </c>
      <c r="H36" s="57">
        <f t="shared" si="18"/>
        <v>0</v>
      </c>
      <c r="I36" s="57">
        <f t="shared" si="18"/>
        <v>0</v>
      </c>
      <c r="J36" s="57">
        <f t="shared" si="18"/>
        <v>0</v>
      </c>
      <c r="K36" s="57">
        <f t="shared" si="18"/>
        <v>0</v>
      </c>
    </row>
    <row r="37" spans="1:11" s="42" customFormat="1" ht="20.149999999999999" customHeight="1">
      <c r="A37" s="28" t="s">
        <v>39</v>
      </c>
      <c r="B37" s="28" t="s">
        <v>119</v>
      </c>
      <c r="C37" s="30">
        <f>C36+C34</f>
        <v>0</v>
      </c>
      <c r="D37" s="30">
        <f t="shared" ref="D37:K37" si="19">D36+D34</f>
        <v>0</v>
      </c>
      <c r="E37" s="30">
        <f t="shared" si="19"/>
        <v>0</v>
      </c>
      <c r="F37" s="30">
        <f t="shared" si="19"/>
        <v>0</v>
      </c>
      <c r="G37" s="30">
        <f t="shared" si="19"/>
        <v>0</v>
      </c>
      <c r="H37" s="30">
        <f t="shared" si="19"/>
        <v>0</v>
      </c>
      <c r="I37" s="30">
        <f t="shared" si="19"/>
        <v>0</v>
      </c>
      <c r="J37" s="30">
        <f t="shared" ref="J37" si="20">J36+J34</f>
        <v>0</v>
      </c>
      <c r="K37" s="30">
        <f t="shared" si="19"/>
        <v>0</v>
      </c>
    </row>
    <row r="38" spans="1:11" s="49" customFormat="1">
      <c r="B38" s="58"/>
    </row>
    <row r="39" spans="1:11" s="49" customFormat="1">
      <c r="B39" s="51"/>
    </row>
    <row r="40" spans="1:11">
      <c r="A40" s="49"/>
      <c r="B40" s="49"/>
      <c r="C40" s="49"/>
      <c r="D40" s="49"/>
      <c r="E40" s="49"/>
      <c r="F40" s="49"/>
      <c r="G40" s="49"/>
      <c r="H40" s="49"/>
      <c r="I40" s="49"/>
      <c r="J40" s="49"/>
      <c r="K40" s="49"/>
    </row>
    <row r="41" spans="1:11" s="42" customFormat="1" ht="18" customHeight="1">
      <c r="A41" s="49"/>
      <c r="B41" s="49"/>
      <c r="C41" s="49"/>
      <c r="D41" s="49"/>
      <c r="E41" s="49"/>
      <c r="F41" s="49"/>
      <c r="G41" s="49"/>
      <c r="H41" s="49"/>
      <c r="I41" s="49"/>
      <c r="J41" s="49"/>
      <c r="K41" s="49"/>
    </row>
    <row r="42" spans="1:11">
      <c r="A42" s="49"/>
    </row>
  </sheetData>
  <mergeCells count="8">
    <mergeCell ref="B15:K15"/>
    <mergeCell ref="B23:K23"/>
    <mergeCell ref="A1:K1"/>
    <mergeCell ref="A2:A5"/>
    <mergeCell ref="B2:B5"/>
    <mergeCell ref="C2:K2"/>
    <mergeCell ref="C3:K3"/>
    <mergeCell ref="B6:K6"/>
  </mergeCells>
  <phoneticPr fontId="0" type="noConversion"/>
  <pageMargins left="0.74803149606299213" right="0.74803149606299213" top="0.98425196850393704" bottom="0.98425196850393704" header="0.51181102362204722" footer="0.51181102362204722"/>
  <pageSetup paperSize="9" scale="5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34"/>
  <sheetViews>
    <sheetView view="pageBreakPreview" zoomScale="85" zoomScaleNormal="100" zoomScaleSheetLayoutView="85" workbookViewId="0">
      <selection activeCell="O8" sqref="O8"/>
    </sheetView>
  </sheetViews>
  <sheetFormatPr defaultRowHeight="12.5"/>
  <cols>
    <col min="1" max="1" width="4.453125" style="9" bestFit="1" customWidth="1"/>
    <col min="2" max="2" width="57.453125" style="5" customWidth="1"/>
    <col min="3" max="11" width="20.7265625" style="2" customWidth="1"/>
  </cols>
  <sheetData>
    <row r="1" spans="1:11" ht="88.5" customHeight="1">
      <c r="A1" s="84" t="s">
        <v>178</v>
      </c>
      <c r="B1" s="85"/>
      <c r="C1" s="85"/>
      <c r="D1" s="85"/>
      <c r="E1" s="85"/>
      <c r="F1" s="85"/>
      <c r="G1" s="85"/>
      <c r="H1" s="85"/>
      <c r="I1" s="85"/>
      <c r="J1" s="85"/>
      <c r="K1" s="86"/>
    </row>
    <row r="2" spans="1:11" ht="20.149999999999999" customHeight="1">
      <c r="A2" s="94" t="s">
        <v>32</v>
      </c>
      <c r="B2" s="91" t="s">
        <v>31</v>
      </c>
      <c r="C2" s="87" t="s">
        <v>169</v>
      </c>
      <c r="D2" s="87"/>
      <c r="E2" s="87"/>
      <c r="F2" s="87"/>
      <c r="G2" s="87"/>
      <c r="H2" s="87"/>
      <c r="I2" s="87"/>
      <c r="J2" s="87"/>
      <c r="K2" s="88"/>
    </row>
    <row r="3" spans="1:11" ht="70.5" customHeight="1">
      <c r="A3" s="95"/>
      <c r="B3" s="92"/>
      <c r="C3" s="100" t="s">
        <v>180</v>
      </c>
      <c r="D3" s="100"/>
      <c r="E3" s="100"/>
      <c r="F3" s="100"/>
      <c r="G3" s="100"/>
      <c r="H3" s="100"/>
      <c r="I3" s="100"/>
      <c r="J3" s="100"/>
      <c r="K3" s="101"/>
    </row>
    <row r="4" spans="1:11" s="6" customFormat="1" ht="20.149999999999999" customHeight="1">
      <c r="A4" s="95"/>
      <c r="B4" s="92"/>
      <c r="C4" s="25" t="s">
        <v>151</v>
      </c>
      <c r="D4" s="26" t="s">
        <v>152</v>
      </c>
      <c r="E4" s="26" t="s">
        <v>153</v>
      </c>
      <c r="F4" s="25" t="s">
        <v>154</v>
      </c>
      <c r="G4" s="26" t="s">
        <v>155</v>
      </c>
      <c r="H4" s="26" t="s">
        <v>156</v>
      </c>
      <c r="I4" s="25" t="s">
        <v>157</v>
      </c>
      <c r="J4" s="26" t="s">
        <v>158</v>
      </c>
      <c r="K4" s="26" t="s">
        <v>170</v>
      </c>
    </row>
    <row r="5" spans="1:11" ht="31">
      <c r="A5" s="96"/>
      <c r="B5" s="93"/>
      <c r="C5" s="59" t="str">
        <f>Bilans!C5</f>
        <v>(od dd.mm.rrrr 
do dd.mm.rrrr)</v>
      </c>
      <c r="D5" s="59" t="str">
        <f>Bilans!D5</f>
        <v>(od dd.mm.rrrr 
do dd.mm.rrrr)</v>
      </c>
      <c r="E5" s="59" t="str">
        <f>Bilans!E5</f>
        <v>(od dd.mm.rrrr 
do dd.mm.rrrr)</v>
      </c>
      <c r="F5" s="59" t="str">
        <f>Bilans!F5</f>
        <v>(od dd.mm.rrrr 
do dd.mm.rrrr)</v>
      </c>
      <c r="G5" s="59" t="str">
        <f>Bilans!G5</f>
        <v>(od dd.mm.rrrr 
do dd.mm.rrrr)</v>
      </c>
      <c r="H5" s="59" t="str">
        <f>Bilans!H5</f>
        <v>(od dd.mm.rrrr 
do dd.mm.rrrr)</v>
      </c>
      <c r="I5" s="59" t="str">
        <f>Bilans!I5</f>
        <v>(od dd.mm.rrrr 
do dd.mm.rrrr)</v>
      </c>
      <c r="J5" s="59" t="str">
        <f>Bilans!J5</f>
        <v>(od dd.mm.rrrr 
do dd.mm.rrrr)</v>
      </c>
      <c r="K5" s="59" t="str">
        <f>Bilans!K5</f>
        <v>(od dd.mm.rrrr 
do dd.mm.rrrr)</v>
      </c>
    </row>
    <row r="6" spans="1:11" s="7" customFormat="1" ht="20.149999999999999" customHeight="1">
      <c r="A6" s="60" t="s">
        <v>9</v>
      </c>
      <c r="B6" s="97" t="s">
        <v>160</v>
      </c>
      <c r="C6" s="102"/>
      <c r="D6" s="102"/>
      <c r="E6" s="102"/>
      <c r="F6" s="102"/>
      <c r="G6" s="102"/>
      <c r="H6" s="102"/>
      <c r="I6" s="102"/>
      <c r="J6" s="102"/>
      <c r="K6" s="102"/>
    </row>
    <row r="7" spans="1:11" s="4" customFormat="1" ht="20.149999999999999" customHeight="1">
      <c r="A7" s="61" t="s">
        <v>16</v>
      </c>
      <c r="B7" s="62" t="s">
        <v>77</v>
      </c>
      <c r="C7" s="63" t="e">
        <f>Bilans!C18/Bilans!C31</f>
        <v>#DIV/0!</v>
      </c>
      <c r="D7" s="63" t="e">
        <f>Bilans!D18/Bilans!D31</f>
        <v>#DIV/0!</v>
      </c>
      <c r="E7" s="63" t="e">
        <f>Bilans!E18/Bilans!E31</f>
        <v>#DIV/0!</v>
      </c>
      <c r="F7" s="63" t="e">
        <f>Bilans!F18/Bilans!F31</f>
        <v>#DIV/0!</v>
      </c>
      <c r="G7" s="63" t="e">
        <f>Bilans!G18/Bilans!G31</f>
        <v>#DIV/0!</v>
      </c>
      <c r="H7" s="63" t="e">
        <f>Bilans!H18/Bilans!H31</f>
        <v>#DIV/0!</v>
      </c>
      <c r="I7" s="63" t="e">
        <f>Bilans!I18/Bilans!I31</f>
        <v>#DIV/0!</v>
      </c>
      <c r="J7" s="63" t="e">
        <f>Bilans!J18/Bilans!J31</f>
        <v>#DIV/0!</v>
      </c>
      <c r="K7" s="63" t="e">
        <f>Bilans!K18/Bilans!K31</f>
        <v>#DIV/0!</v>
      </c>
    </row>
    <row r="8" spans="1:11" s="4" customFormat="1" ht="20.149999999999999" customHeight="1">
      <c r="A8" s="61" t="s">
        <v>17</v>
      </c>
      <c r="B8" s="43" t="s">
        <v>78</v>
      </c>
      <c r="C8" s="64" t="e">
        <f>(Bilans!C18-Bilans!C19)/Bilans!C31</f>
        <v>#DIV/0!</v>
      </c>
      <c r="D8" s="64" t="e">
        <f>(Bilans!D18-Bilans!D19)/Bilans!D31</f>
        <v>#DIV/0!</v>
      </c>
      <c r="E8" s="64" t="e">
        <f>(Bilans!E18-Bilans!E19)/Bilans!E31</f>
        <v>#DIV/0!</v>
      </c>
      <c r="F8" s="64" t="e">
        <f>(Bilans!F18-Bilans!F19)/Bilans!F31</f>
        <v>#DIV/0!</v>
      </c>
      <c r="G8" s="64" t="e">
        <f>(Bilans!G18-Bilans!G19)/Bilans!G31</f>
        <v>#DIV/0!</v>
      </c>
      <c r="H8" s="64" t="e">
        <f>(Bilans!H18-Bilans!H19)/Bilans!H31</f>
        <v>#DIV/0!</v>
      </c>
      <c r="I8" s="64" t="e">
        <f>(Bilans!I18-Bilans!I19)/Bilans!I31</f>
        <v>#DIV/0!</v>
      </c>
      <c r="J8" s="64" t="e">
        <f>(Bilans!J18-Bilans!J19)/Bilans!J31</f>
        <v>#DIV/0!</v>
      </c>
      <c r="K8" s="64" t="e">
        <f>(Bilans!K18-Bilans!K19)/Bilans!K31</f>
        <v>#DIV/0!</v>
      </c>
    </row>
    <row r="9" spans="1:11" s="7" customFormat="1" ht="20.149999999999999" customHeight="1">
      <c r="A9" s="60" t="s">
        <v>4</v>
      </c>
      <c r="B9" s="97" t="s">
        <v>69</v>
      </c>
      <c r="C9" s="102"/>
      <c r="D9" s="102"/>
      <c r="E9" s="102"/>
      <c r="F9" s="102"/>
      <c r="G9" s="102"/>
      <c r="H9" s="102"/>
      <c r="I9" s="102"/>
      <c r="J9" s="102"/>
      <c r="K9" s="102"/>
    </row>
    <row r="10" spans="1:11" s="4" customFormat="1" ht="20.149999999999999" customHeight="1">
      <c r="A10" s="61" t="s">
        <v>16</v>
      </c>
      <c r="B10" s="43" t="s">
        <v>70</v>
      </c>
      <c r="C10" s="64" t="e">
        <f>Bilans!C19/('Rachunek zysków i strat'!C6/365)</f>
        <v>#DIV/0!</v>
      </c>
      <c r="D10" s="64" t="e">
        <f>Bilans!D19/('Rachunek zysków i strat'!D6/365)</f>
        <v>#DIV/0!</v>
      </c>
      <c r="E10" s="64" t="e">
        <f>Bilans!E19/('Rachunek zysków i strat'!E6/365)</f>
        <v>#DIV/0!</v>
      </c>
      <c r="F10" s="65"/>
      <c r="G10" s="64" t="e">
        <f>Bilans!G19/('Rachunek zysków i strat'!G6/365)</f>
        <v>#DIV/0!</v>
      </c>
      <c r="H10" s="64" t="e">
        <f>Bilans!H19/('Rachunek zysków i strat'!H6/365)</f>
        <v>#DIV/0!</v>
      </c>
      <c r="I10" s="64" t="e">
        <f>Bilans!I19/('Rachunek zysków i strat'!I6/365)</f>
        <v>#DIV/0!</v>
      </c>
      <c r="J10" s="64" t="e">
        <f>Bilans!J19/('Rachunek zysków i strat'!J6/365)</f>
        <v>#DIV/0!</v>
      </c>
      <c r="K10" s="64" t="e">
        <f>Bilans!K19/('Rachunek zysków i strat'!K6/365)</f>
        <v>#DIV/0!</v>
      </c>
    </row>
    <row r="11" spans="1:11" s="4" customFormat="1" ht="20.149999999999999" customHeight="1">
      <c r="A11" s="61" t="s">
        <v>17</v>
      </c>
      <c r="B11" s="43" t="s">
        <v>71</v>
      </c>
      <c r="C11" s="64" t="e">
        <f>Bilans!C20/('Rachunek zysków i strat'!C6/365)</f>
        <v>#DIV/0!</v>
      </c>
      <c r="D11" s="64" t="e">
        <f>Bilans!D20/('Rachunek zysków i strat'!D6/365)</f>
        <v>#DIV/0!</v>
      </c>
      <c r="E11" s="64" t="e">
        <f>Bilans!E20/('Rachunek zysków i strat'!E6/365)</f>
        <v>#DIV/0!</v>
      </c>
      <c r="F11" s="65"/>
      <c r="G11" s="64" t="e">
        <f>Bilans!G20/('Rachunek zysków i strat'!G6/365)</f>
        <v>#DIV/0!</v>
      </c>
      <c r="H11" s="64" t="e">
        <f>Bilans!H20/('Rachunek zysków i strat'!H6/365)</f>
        <v>#DIV/0!</v>
      </c>
      <c r="I11" s="64" t="e">
        <f>Bilans!I20/('Rachunek zysków i strat'!I6/365)</f>
        <v>#DIV/0!</v>
      </c>
      <c r="J11" s="64" t="e">
        <f>Bilans!J20/('Rachunek zysków i strat'!J6/365)</f>
        <v>#DIV/0!</v>
      </c>
      <c r="K11" s="64" t="e">
        <f>Bilans!K20/('Rachunek zysków i strat'!K6/365)</f>
        <v>#DIV/0!</v>
      </c>
    </row>
    <row r="12" spans="1:11" s="4" customFormat="1" ht="20.149999999999999" customHeight="1">
      <c r="A12" s="61" t="s">
        <v>18</v>
      </c>
      <c r="B12" s="43" t="s">
        <v>72</v>
      </c>
      <c r="C12" s="64" t="e">
        <f>Bilans!C31/('Rachunek zysków i strat'!C6/365)</f>
        <v>#DIV/0!</v>
      </c>
      <c r="D12" s="64" t="e">
        <f>Bilans!D31/('Rachunek zysków i strat'!D6/365)</f>
        <v>#DIV/0!</v>
      </c>
      <c r="E12" s="64" t="e">
        <f>Bilans!E31/('Rachunek zysków i strat'!E6/365)</f>
        <v>#DIV/0!</v>
      </c>
      <c r="F12" s="65"/>
      <c r="G12" s="64" t="e">
        <f>Bilans!G31/('Rachunek zysków i strat'!G6/365)</f>
        <v>#DIV/0!</v>
      </c>
      <c r="H12" s="64" t="e">
        <f>Bilans!H31/('Rachunek zysków i strat'!H6/365)</f>
        <v>#DIV/0!</v>
      </c>
      <c r="I12" s="64" t="e">
        <f>Bilans!I31/('Rachunek zysków i strat'!I6/365)</f>
        <v>#DIV/0!</v>
      </c>
      <c r="J12" s="64" t="e">
        <f>Bilans!J31/('Rachunek zysków i strat'!J6/365)</f>
        <v>#DIV/0!</v>
      </c>
      <c r="K12" s="64" t="e">
        <f>Bilans!K31/('Rachunek zysków i strat'!K6/365)</f>
        <v>#DIV/0!</v>
      </c>
    </row>
    <row r="13" spans="1:11" s="7" customFormat="1" ht="20.149999999999999" customHeight="1">
      <c r="A13" s="60" t="s">
        <v>14</v>
      </c>
      <c r="B13" s="97" t="s">
        <v>73</v>
      </c>
      <c r="C13" s="102"/>
      <c r="D13" s="102"/>
      <c r="E13" s="102"/>
      <c r="F13" s="102"/>
      <c r="G13" s="102"/>
      <c r="H13" s="102"/>
      <c r="I13" s="102"/>
      <c r="J13" s="102"/>
      <c r="K13" s="102"/>
    </row>
    <row r="14" spans="1:11" s="4" customFormat="1" ht="20.149999999999999" customHeight="1">
      <c r="A14" s="61" t="s">
        <v>16</v>
      </c>
      <c r="B14" s="43" t="s">
        <v>74</v>
      </c>
      <c r="C14" s="66" t="e">
        <f>Bilans!C26/Bilans!C23</f>
        <v>#DIV/0!</v>
      </c>
      <c r="D14" s="66" t="e">
        <f>Bilans!D26/Bilans!D23</f>
        <v>#DIV/0!</v>
      </c>
      <c r="E14" s="66" t="e">
        <f>Bilans!E26/Bilans!E23</f>
        <v>#DIV/0!</v>
      </c>
      <c r="F14" s="66" t="e">
        <f>Bilans!F26/Bilans!F23</f>
        <v>#DIV/0!</v>
      </c>
      <c r="G14" s="66" t="e">
        <f>Bilans!G26/Bilans!G23</f>
        <v>#DIV/0!</v>
      </c>
      <c r="H14" s="66" t="e">
        <f>Bilans!H26/Bilans!H23</f>
        <v>#DIV/0!</v>
      </c>
      <c r="I14" s="66" t="e">
        <f>Bilans!I26/Bilans!I23</f>
        <v>#DIV/0!</v>
      </c>
      <c r="J14" s="66" t="e">
        <f>Bilans!J26/Bilans!J23</f>
        <v>#DIV/0!</v>
      </c>
      <c r="K14" s="66" t="e">
        <f>Bilans!K26/Bilans!K23</f>
        <v>#DIV/0!</v>
      </c>
    </row>
    <row r="15" spans="1:11" s="7" customFormat="1" ht="20.149999999999999" customHeight="1">
      <c r="A15" s="60" t="s">
        <v>15</v>
      </c>
      <c r="B15" s="97" t="s">
        <v>176</v>
      </c>
      <c r="C15" s="102"/>
      <c r="D15" s="102"/>
      <c r="E15" s="102"/>
      <c r="F15" s="102"/>
      <c r="G15" s="102"/>
      <c r="H15" s="102"/>
      <c r="I15" s="102"/>
      <c r="J15" s="102"/>
      <c r="K15" s="102"/>
    </row>
    <row r="16" spans="1:11" s="4" customFormat="1" ht="20.149999999999999" customHeight="1">
      <c r="A16" s="61" t="s">
        <v>16</v>
      </c>
      <c r="B16" s="43" t="s">
        <v>75</v>
      </c>
      <c r="C16" s="67" t="e">
        <f>'Rachunek zysków i strat'!C33/'Rachunek zysków i strat'!C6</f>
        <v>#DIV/0!</v>
      </c>
      <c r="D16" s="67" t="e">
        <f>'Rachunek zysków i strat'!D33/'Rachunek zysków i strat'!D6</f>
        <v>#DIV/0!</v>
      </c>
      <c r="E16" s="67" t="e">
        <f>'Rachunek zysków i strat'!E33/'Rachunek zysków i strat'!E6</f>
        <v>#DIV/0!</v>
      </c>
      <c r="F16" s="67" t="e">
        <f>'Rachunek zysków i strat'!F33/'Rachunek zysków i strat'!F6</f>
        <v>#DIV/0!</v>
      </c>
      <c r="G16" s="67" t="e">
        <f>'Rachunek zysków i strat'!G33/'Rachunek zysków i strat'!G6</f>
        <v>#DIV/0!</v>
      </c>
      <c r="H16" s="67" t="e">
        <f>'Rachunek zysków i strat'!H33/'Rachunek zysków i strat'!H6</f>
        <v>#DIV/0!</v>
      </c>
      <c r="I16" s="67" t="e">
        <f>'Rachunek zysków i strat'!I33/'Rachunek zysków i strat'!I6</f>
        <v>#DIV/0!</v>
      </c>
      <c r="J16" s="67" t="e">
        <f>'Rachunek zysków i strat'!J33/'Rachunek zysków i strat'!J6</f>
        <v>#DIV/0!</v>
      </c>
      <c r="K16" s="67" t="e">
        <f>'Rachunek zysków i strat'!K33/'Rachunek zysków i strat'!K6</f>
        <v>#DIV/0!</v>
      </c>
    </row>
    <row r="17" spans="1:11" s="4" customFormat="1" ht="20.149999999999999" customHeight="1">
      <c r="A17" s="61" t="s">
        <v>17</v>
      </c>
      <c r="B17" s="43" t="s">
        <v>76</v>
      </c>
      <c r="C17" s="67" t="e">
        <f>'Rachunek zysków i strat'!C33/Bilans!C25</f>
        <v>#DIV/0!</v>
      </c>
      <c r="D17" s="67" t="e">
        <f>'Rachunek zysków i strat'!D33/Bilans!D25</f>
        <v>#DIV/0!</v>
      </c>
      <c r="E17" s="67" t="e">
        <f>'Rachunek zysków i strat'!E33/Bilans!E25</f>
        <v>#DIV/0!</v>
      </c>
      <c r="F17" s="67" t="e">
        <f>'Rachunek zysków i strat'!F33/Bilans!F25</f>
        <v>#DIV/0!</v>
      </c>
      <c r="G17" s="67" t="e">
        <f>'Rachunek zysków i strat'!G33/Bilans!G25</f>
        <v>#DIV/0!</v>
      </c>
      <c r="H17" s="67" t="e">
        <f>'Rachunek zysków i strat'!H33/Bilans!H25</f>
        <v>#DIV/0!</v>
      </c>
      <c r="I17" s="67" t="e">
        <f>'Rachunek zysków i strat'!I33/Bilans!I25</f>
        <v>#DIV/0!</v>
      </c>
      <c r="J17" s="67" t="e">
        <f>'Rachunek zysków i strat'!J33/Bilans!J25</f>
        <v>#DIV/0!</v>
      </c>
      <c r="K17" s="67" t="e">
        <f>'Rachunek zysków i strat'!K33/Bilans!K25</f>
        <v>#DIV/0!</v>
      </c>
    </row>
    <row r="18" spans="1:11" s="4" customFormat="1" ht="15" customHeight="1">
      <c r="A18" s="13"/>
      <c r="B18" s="14"/>
      <c r="C18" s="14"/>
      <c r="D18" s="14"/>
      <c r="E18" s="14"/>
      <c r="F18" s="14"/>
      <c r="G18" s="14"/>
      <c r="H18" s="14"/>
      <c r="I18" s="14"/>
      <c r="J18" s="14"/>
      <c r="K18" s="15"/>
    </row>
    <row r="19" spans="1:11" s="4" customFormat="1" ht="15" customHeight="1">
      <c r="A19" s="16" t="s">
        <v>81</v>
      </c>
      <c r="B19" s="17" t="s">
        <v>88</v>
      </c>
      <c r="C19" s="17" t="s">
        <v>136</v>
      </c>
      <c r="D19" s="17"/>
      <c r="E19" s="17"/>
      <c r="F19" s="17"/>
      <c r="G19" s="17"/>
      <c r="H19" s="18"/>
      <c r="I19" s="18"/>
      <c r="J19" s="18"/>
      <c r="K19" s="19"/>
    </row>
    <row r="20" spans="1:11" s="4" customFormat="1" ht="15" customHeight="1">
      <c r="A20" s="16" t="s">
        <v>82</v>
      </c>
      <c r="B20" s="17" t="s">
        <v>89</v>
      </c>
      <c r="C20" s="17" t="s">
        <v>137</v>
      </c>
      <c r="D20" s="17"/>
      <c r="E20" s="17"/>
      <c r="F20" s="17"/>
      <c r="G20" s="17"/>
      <c r="H20" s="18"/>
      <c r="I20" s="18"/>
      <c r="J20" s="18"/>
      <c r="K20" s="19"/>
    </row>
    <row r="21" spans="1:11" s="4" customFormat="1" ht="15" customHeight="1">
      <c r="A21" s="16"/>
      <c r="B21" s="17"/>
      <c r="C21" s="17"/>
      <c r="D21" s="17"/>
      <c r="E21" s="17"/>
      <c r="F21" s="17"/>
      <c r="G21" s="17"/>
      <c r="H21" s="18"/>
      <c r="I21" s="18"/>
      <c r="J21" s="18"/>
      <c r="K21" s="19"/>
    </row>
    <row r="22" spans="1:11" s="4" customFormat="1" ht="15" customHeight="1">
      <c r="A22" s="16" t="s">
        <v>83</v>
      </c>
      <c r="B22" s="17" t="s">
        <v>90</v>
      </c>
      <c r="C22" s="17" t="s">
        <v>79</v>
      </c>
      <c r="D22" s="17"/>
      <c r="E22" s="17"/>
      <c r="F22" s="17"/>
      <c r="G22" s="17"/>
      <c r="H22" s="18"/>
      <c r="I22" s="18"/>
      <c r="J22" s="18"/>
      <c r="K22" s="19"/>
    </row>
    <row r="23" spans="1:11" s="4" customFormat="1" ht="15" customHeight="1">
      <c r="A23" s="16" t="s">
        <v>84</v>
      </c>
      <c r="B23" s="17" t="s">
        <v>91</v>
      </c>
      <c r="C23" s="17" t="s">
        <v>80</v>
      </c>
      <c r="D23" s="17"/>
      <c r="E23" s="17"/>
      <c r="F23" s="17"/>
      <c r="G23" s="17"/>
      <c r="H23" s="18"/>
      <c r="I23" s="18"/>
      <c r="J23" s="18"/>
      <c r="K23" s="19"/>
    </row>
    <row r="24" spans="1:11" s="4" customFormat="1" ht="15" customHeight="1">
      <c r="A24" s="16" t="s">
        <v>85</v>
      </c>
      <c r="B24" s="17" t="s">
        <v>92</v>
      </c>
      <c r="C24" s="17" t="s">
        <v>161</v>
      </c>
      <c r="D24" s="17"/>
      <c r="E24" s="17"/>
      <c r="F24" s="17"/>
      <c r="G24" s="17"/>
      <c r="H24" s="18"/>
      <c r="I24" s="18"/>
      <c r="J24" s="18"/>
      <c r="K24" s="19"/>
    </row>
    <row r="25" spans="1:11" s="4" customFormat="1" ht="15" customHeight="1">
      <c r="A25" s="16"/>
      <c r="B25" s="17" t="s">
        <v>96</v>
      </c>
      <c r="C25" s="17"/>
      <c r="D25" s="17"/>
      <c r="E25" s="17"/>
      <c r="F25" s="17"/>
      <c r="G25" s="17"/>
      <c r="H25" s="18"/>
      <c r="I25" s="18"/>
      <c r="J25" s="18"/>
      <c r="K25" s="19"/>
    </row>
    <row r="26" spans="1:11" s="4" customFormat="1" ht="15" customHeight="1">
      <c r="A26" s="16"/>
      <c r="B26" s="17"/>
      <c r="C26" s="17"/>
      <c r="D26" s="17"/>
      <c r="E26" s="17"/>
      <c r="F26" s="17"/>
      <c r="G26" s="17"/>
      <c r="H26" s="18"/>
      <c r="I26" s="18"/>
      <c r="J26" s="18"/>
      <c r="K26" s="19"/>
    </row>
    <row r="27" spans="1:11" s="4" customFormat="1" ht="15" customHeight="1">
      <c r="A27" s="16" t="s">
        <v>86</v>
      </c>
      <c r="B27" s="17" t="s">
        <v>93</v>
      </c>
      <c r="C27" s="17" t="s">
        <v>138</v>
      </c>
      <c r="D27" s="17"/>
      <c r="E27" s="17"/>
      <c r="F27" s="17"/>
      <c r="G27" s="17"/>
      <c r="H27" s="18"/>
      <c r="I27" s="18"/>
      <c r="J27" s="18"/>
      <c r="K27" s="19"/>
    </row>
    <row r="28" spans="1:11" s="4" customFormat="1" ht="15" customHeight="1">
      <c r="A28" s="16"/>
      <c r="B28" s="17"/>
      <c r="C28" s="17"/>
      <c r="D28" s="17"/>
      <c r="E28" s="17"/>
      <c r="F28" s="17"/>
      <c r="G28" s="17"/>
      <c r="H28" s="18"/>
      <c r="I28" s="18"/>
      <c r="J28" s="18"/>
      <c r="K28" s="19"/>
    </row>
    <row r="29" spans="1:11" s="4" customFormat="1" ht="15" customHeight="1">
      <c r="A29" s="16" t="s">
        <v>87</v>
      </c>
      <c r="B29" s="17" t="s">
        <v>94</v>
      </c>
      <c r="C29" s="17" t="s">
        <v>139</v>
      </c>
      <c r="D29" s="17"/>
      <c r="E29" s="17"/>
      <c r="F29" s="17"/>
      <c r="G29" s="17"/>
      <c r="H29" s="18"/>
      <c r="I29" s="18"/>
      <c r="J29" s="18"/>
      <c r="K29" s="19"/>
    </row>
    <row r="30" spans="1:11" s="4" customFormat="1" ht="15" customHeight="1">
      <c r="A30" s="16" t="s">
        <v>159</v>
      </c>
      <c r="B30" s="17" t="s">
        <v>95</v>
      </c>
      <c r="C30" s="20" t="s">
        <v>140</v>
      </c>
      <c r="D30" s="17"/>
      <c r="E30" s="17"/>
      <c r="F30" s="17"/>
      <c r="G30" s="17"/>
      <c r="H30" s="18"/>
      <c r="I30" s="18"/>
      <c r="J30" s="18"/>
      <c r="K30" s="19"/>
    </row>
    <row r="31" spans="1:11" ht="15" customHeight="1">
      <c r="A31" s="21"/>
      <c r="B31" s="22"/>
      <c r="C31" s="22"/>
      <c r="D31" s="23"/>
      <c r="E31" s="23"/>
      <c r="F31" s="23"/>
      <c r="G31" s="23"/>
      <c r="H31" s="23"/>
      <c r="I31" s="23"/>
      <c r="J31" s="23"/>
      <c r="K31" s="24"/>
    </row>
    <row r="32" spans="1:11">
      <c r="C32" s="10"/>
    </row>
    <row r="33" spans="3:3">
      <c r="C33" s="10"/>
    </row>
    <row r="34" spans="3:3">
      <c r="C34" s="10"/>
    </row>
  </sheetData>
  <mergeCells count="9">
    <mergeCell ref="B6:K6"/>
    <mergeCell ref="B9:K9"/>
    <mergeCell ref="B13:K13"/>
    <mergeCell ref="B15:K15"/>
    <mergeCell ref="A1:K1"/>
    <mergeCell ref="A2:A5"/>
    <mergeCell ref="B2:B5"/>
    <mergeCell ref="C2:K2"/>
    <mergeCell ref="C3:K3"/>
  </mergeCells>
  <phoneticPr fontId="0" type="noConversion"/>
  <hyperlinks>
    <hyperlink ref="B15" location="_ftn1" display="_ftn1" xr:uid="{00000000-0004-0000-0300-000000000000}"/>
  </hyperlinks>
  <pageMargins left="0.74803149606299213" right="0.74803149606299213" top="0.98425196850393704" bottom="0.98425196850393704" header="0.51181102362204722" footer="0.51181102362204722"/>
  <pageSetup paperSize="9" scale="53" orientation="landscape" horizontalDpi="4294967295" verticalDpi="4294967295"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J11"/>
  <sheetViews>
    <sheetView tabSelected="1" view="pageBreakPreview" zoomScale="102" zoomScaleNormal="100" zoomScaleSheetLayoutView="102" workbookViewId="0">
      <selection sqref="A1:J1"/>
    </sheetView>
  </sheetViews>
  <sheetFormatPr defaultRowHeight="12.5"/>
  <cols>
    <col min="1" max="1" width="4.453125" customWidth="1"/>
    <col min="2" max="2" width="57.453125" customWidth="1"/>
    <col min="3" max="10" width="20.7265625" customWidth="1"/>
  </cols>
  <sheetData>
    <row r="1" spans="1:10" ht="78.75" customHeight="1">
      <c r="A1" s="84" t="s">
        <v>181</v>
      </c>
      <c r="B1" s="85"/>
      <c r="C1" s="85"/>
      <c r="D1" s="85"/>
      <c r="E1" s="85"/>
      <c r="F1" s="85"/>
      <c r="G1" s="85"/>
      <c r="H1" s="85"/>
      <c r="I1" s="85"/>
      <c r="J1" s="86"/>
    </row>
    <row r="2" spans="1:10" ht="15.5">
      <c r="A2" s="94" t="s">
        <v>32</v>
      </c>
      <c r="B2" s="91" t="s">
        <v>31</v>
      </c>
      <c r="C2" s="87" t="s">
        <v>171</v>
      </c>
      <c r="D2" s="87"/>
      <c r="E2" s="87"/>
      <c r="F2" s="87"/>
      <c r="G2" s="87"/>
      <c r="H2" s="87"/>
      <c r="I2" s="87"/>
      <c r="J2" s="88"/>
    </row>
    <row r="3" spans="1:10" ht="76.5" customHeight="1">
      <c r="A3" s="95"/>
      <c r="B3" s="92"/>
      <c r="C3" s="100" t="s">
        <v>179</v>
      </c>
      <c r="D3" s="100"/>
      <c r="E3" s="100"/>
      <c r="F3" s="100"/>
      <c r="G3" s="100"/>
      <c r="H3" s="100"/>
      <c r="I3" s="100"/>
      <c r="J3" s="101"/>
    </row>
    <row r="4" spans="1:10" ht="20.149999999999999" customHeight="1">
      <c r="A4" s="95"/>
      <c r="B4" s="92"/>
      <c r="C4" s="25" t="s">
        <v>151</v>
      </c>
      <c r="D4" s="26" t="s">
        <v>152</v>
      </c>
      <c r="E4" s="68" t="s">
        <v>153</v>
      </c>
      <c r="F4" s="26" t="s">
        <v>154</v>
      </c>
      <c r="G4" s="106"/>
      <c r="H4" s="107"/>
      <c r="I4" s="107"/>
      <c r="J4" s="108"/>
    </row>
    <row r="5" spans="1:10" ht="31">
      <c r="A5" s="96"/>
      <c r="B5" s="93"/>
      <c r="C5" s="59" t="str">
        <f>Bilans!C5</f>
        <v>(od dd.mm.rrrr 
do dd.mm.rrrr)</v>
      </c>
      <c r="D5" s="59" t="str">
        <f>Bilans!D5</f>
        <v>(od dd.mm.rrrr 
do dd.mm.rrrr)</v>
      </c>
      <c r="E5" s="69" t="str">
        <f>Bilans!E5</f>
        <v>(od dd.mm.rrrr 
do dd.mm.rrrr)</v>
      </c>
      <c r="F5" s="59" t="str">
        <f>Bilans!F5</f>
        <v>(od dd.mm.rrrr 
do dd.mm.rrrr)</v>
      </c>
      <c r="G5" s="109"/>
      <c r="H5" s="110"/>
      <c r="I5" s="110"/>
      <c r="J5" s="111"/>
    </row>
    <row r="6" spans="1:10" ht="35.15" customHeight="1">
      <c r="A6" s="61" t="s">
        <v>16</v>
      </c>
      <c r="B6" s="70" t="s">
        <v>163</v>
      </c>
      <c r="C6" s="65"/>
      <c r="D6" s="65"/>
      <c r="E6" s="71"/>
      <c r="F6" s="65"/>
      <c r="G6" s="109"/>
      <c r="H6" s="110"/>
      <c r="I6" s="110"/>
      <c r="J6" s="111"/>
    </row>
    <row r="7" spans="1:10" ht="87" customHeight="1">
      <c r="A7" s="61" t="s">
        <v>17</v>
      </c>
      <c r="B7" s="72" t="s">
        <v>164</v>
      </c>
      <c r="C7" s="73"/>
      <c r="D7" s="73"/>
      <c r="E7" s="74"/>
      <c r="F7" s="65"/>
      <c r="G7" s="109"/>
      <c r="H7" s="110"/>
      <c r="I7" s="110"/>
      <c r="J7" s="111"/>
    </row>
    <row r="8" spans="1:10" ht="20.149999999999999" customHeight="1">
      <c r="A8" s="61" t="s">
        <v>18</v>
      </c>
      <c r="B8" s="72" t="s">
        <v>165</v>
      </c>
      <c r="C8" s="65"/>
      <c r="D8" s="65"/>
      <c r="E8" s="71"/>
      <c r="F8" s="65"/>
      <c r="G8" s="109"/>
      <c r="H8" s="110"/>
      <c r="I8" s="110"/>
      <c r="J8" s="111"/>
    </row>
    <row r="9" spans="1:10" ht="34.5" customHeight="1">
      <c r="A9" s="61" t="s">
        <v>19</v>
      </c>
      <c r="B9" s="72" t="s">
        <v>166</v>
      </c>
      <c r="C9" s="65"/>
      <c r="D9" s="65"/>
      <c r="E9" s="71"/>
      <c r="F9" s="65"/>
      <c r="G9" s="109"/>
      <c r="H9" s="110"/>
      <c r="I9" s="110"/>
      <c r="J9" s="111"/>
    </row>
    <row r="10" spans="1:10" ht="20.149999999999999" customHeight="1">
      <c r="A10" s="61" t="s">
        <v>20</v>
      </c>
      <c r="B10" s="72" t="s">
        <v>167</v>
      </c>
      <c r="C10" s="65"/>
      <c r="D10" s="65"/>
      <c r="E10" s="71"/>
      <c r="F10" s="65"/>
      <c r="G10" s="112"/>
      <c r="H10" s="113"/>
      <c r="I10" s="113"/>
      <c r="J10" s="114"/>
    </row>
    <row r="11" spans="1:10" s="6" customFormat="1" ht="280.5" customHeight="1">
      <c r="A11" s="103" t="s">
        <v>168</v>
      </c>
      <c r="B11" s="104"/>
      <c r="C11" s="104"/>
      <c r="D11" s="104"/>
      <c r="E11" s="104"/>
      <c r="F11" s="104"/>
      <c r="G11" s="104"/>
      <c r="H11" s="104"/>
      <c r="I11" s="104"/>
      <c r="J11" s="105"/>
    </row>
  </sheetData>
  <mergeCells count="7">
    <mergeCell ref="A11:J11"/>
    <mergeCell ref="A1:J1"/>
    <mergeCell ref="A2:A5"/>
    <mergeCell ref="B2:B5"/>
    <mergeCell ref="C2:J2"/>
    <mergeCell ref="C3:J3"/>
    <mergeCell ref="G4:J10"/>
  </mergeCells>
  <pageMargins left="0.7" right="0.7" top="0.75" bottom="0.75" header="0.3" footer="0.3"/>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5</vt:i4>
      </vt:variant>
      <vt:variant>
        <vt:lpstr>Nazwane zakresy</vt:lpstr>
      </vt:variant>
      <vt:variant>
        <vt:i4>14</vt:i4>
      </vt:variant>
    </vt:vector>
  </HeadingPairs>
  <TitlesOfParts>
    <vt:vector size="19" baseType="lpstr">
      <vt:lpstr>Bilans</vt:lpstr>
      <vt:lpstr>Rachunek zysków i strat</vt:lpstr>
      <vt:lpstr>Przepływy środków pieniężnych</vt:lpstr>
      <vt:lpstr>Wskaźniki finansowe</vt:lpstr>
      <vt:lpstr>Zatrudnienie</vt:lpstr>
      <vt:lpstr>'Wskaźniki finansowe'!_ftnref1</vt:lpstr>
      <vt:lpstr>'Przepływy środków pieniężnych'!_Toc80777493</vt:lpstr>
      <vt:lpstr>'Rachunek zysków i strat'!_Toc80777493</vt:lpstr>
      <vt:lpstr>'Wskaźniki finansowe'!_Toc80777493</vt:lpstr>
      <vt:lpstr>'Przepływy środków pieniężnych'!_Toc80777494</vt:lpstr>
      <vt:lpstr>'Rachunek zysków i strat'!_Toc80777494</vt:lpstr>
      <vt:lpstr>'Rachunek zysków i strat'!_Toc80777495</vt:lpstr>
      <vt:lpstr>'Rachunek zysków i strat'!_Toc80777496</vt:lpstr>
      <vt:lpstr>'Przepływy środków pieniężnych'!_Toc80777497</vt:lpstr>
      <vt:lpstr>'Rachunek zysków i strat'!_Toc80777497</vt:lpstr>
      <vt:lpstr>Bilans!Obszar_wydruku</vt:lpstr>
      <vt:lpstr>'Przepływy środków pieniężnych'!Obszar_wydruku</vt:lpstr>
      <vt:lpstr>'Rachunek zysków i strat'!Obszar_wydruku</vt:lpstr>
      <vt:lpstr>'Wskaźniki finansowe'!Obszar_wydruku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Tabele finansowe - wnioskodawca sporządzający sprawozdania</dc:title>
  <dc:creator>PARP</dc:creator>
  <cp:keywords>PL, PARP</cp:keywords>
  <cp:lastModifiedBy>Pieszka Adriana</cp:lastModifiedBy>
  <cp:lastPrinted>2016-12-05T16:27:42Z</cp:lastPrinted>
  <dcterms:created xsi:type="dcterms:W3CDTF">2007-12-15T15:21:14Z</dcterms:created>
  <dcterms:modified xsi:type="dcterms:W3CDTF">2024-03-26T12:05:43Z</dcterms:modified>
</cp:coreProperties>
</file>